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H:\Traffic Monitoring\BikePedCounts\2023\Data\R01\R01S24bTST5385\"/>
    </mc:Choice>
  </mc:AlternateContent>
  <xr:revisionPtr revIDLastSave="0" documentId="8_{2DEC762C-E802-4690-A71E-1018C3E41603}" xr6:coauthVersionLast="47" xr6:coauthVersionMax="47" xr10:uidLastSave="{00000000-0000-0000-0000-000000000000}"/>
  <bookViews>
    <workbookView xWindow="32310" yWindow="2460" windowWidth="21600" windowHeight="11385" xr2:uid="{00000000-000D-0000-FFFF-FFFF00000000}"/>
  </bookViews>
  <sheets>
    <sheet name="Summary" sheetId="2" r:id="rId1"/>
    <sheet name="Counts" sheetId="1" r:id="rId2"/>
  </sheets>
  <definedNames>
    <definedName name="_xlnm._FilterDatabase" localSheetId="1" hidden="1">Counts!$A$121:$G$169</definedName>
    <definedName name="_xlnm.Print_Area" localSheetId="1">Counts!$A$1:$G$391</definedName>
    <definedName name="_xlnm.Print_Area" localSheetId="0">Summary!$A$1:$J$243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89" i="1" l="1"/>
  <c r="D389" i="1"/>
  <c r="C389" i="1"/>
  <c r="B389" i="1"/>
  <c r="K388" i="1"/>
  <c r="J388" i="1"/>
  <c r="I388" i="1"/>
  <c r="H388" i="1"/>
  <c r="B185" i="2" s="1"/>
  <c r="D185" i="2" s="1"/>
  <c r="K387" i="1"/>
  <c r="J387" i="1"/>
  <c r="I387" i="1"/>
  <c r="H387" i="1"/>
  <c r="K386" i="1"/>
  <c r="J386" i="1"/>
  <c r="I386" i="1"/>
  <c r="H386" i="1"/>
  <c r="K385" i="1"/>
  <c r="J385" i="1"/>
  <c r="G185" i="2" s="1"/>
  <c r="I185" i="2" s="1"/>
  <c r="I385" i="1"/>
  <c r="C185" i="2" s="1"/>
  <c r="H385" i="1"/>
  <c r="K384" i="1"/>
  <c r="J384" i="1"/>
  <c r="I384" i="1"/>
  <c r="H384" i="1"/>
  <c r="K383" i="1"/>
  <c r="J383" i="1"/>
  <c r="I383" i="1"/>
  <c r="H383" i="1"/>
  <c r="K382" i="1"/>
  <c r="H184" i="2" s="1"/>
  <c r="I184" i="2" s="1"/>
  <c r="J382" i="1"/>
  <c r="I382" i="1"/>
  <c r="H382" i="1"/>
  <c r="K381" i="1"/>
  <c r="J381" i="1"/>
  <c r="I381" i="1"/>
  <c r="H381" i="1"/>
  <c r="K380" i="1"/>
  <c r="J380" i="1"/>
  <c r="I380" i="1"/>
  <c r="H380" i="1"/>
  <c r="B183" i="2" s="1"/>
  <c r="D183" i="2" s="1"/>
  <c r="K379" i="1"/>
  <c r="J379" i="1"/>
  <c r="I379" i="1"/>
  <c r="H379" i="1"/>
  <c r="K378" i="1"/>
  <c r="J378" i="1"/>
  <c r="I378" i="1"/>
  <c r="H378" i="1"/>
  <c r="K377" i="1"/>
  <c r="J377" i="1"/>
  <c r="I377" i="1"/>
  <c r="C183" i="2" s="1"/>
  <c r="H377" i="1"/>
  <c r="K376" i="1"/>
  <c r="J376" i="1"/>
  <c r="I376" i="1"/>
  <c r="H376" i="1"/>
  <c r="K375" i="1"/>
  <c r="J375" i="1"/>
  <c r="I375" i="1"/>
  <c r="H375" i="1"/>
  <c r="K374" i="1"/>
  <c r="H182" i="2" s="1"/>
  <c r="I182" i="2" s="1"/>
  <c r="J374" i="1"/>
  <c r="I374" i="1"/>
  <c r="H374" i="1"/>
  <c r="K373" i="1"/>
  <c r="J373" i="1"/>
  <c r="I373" i="1"/>
  <c r="H373" i="1"/>
  <c r="K372" i="1"/>
  <c r="J372" i="1"/>
  <c r="I372" i="1"/>
  <c r="H372" i="1"/>
  <c r="K371" i="1"/>
  <c r="J371" i="1"/>
  <c r="I371" i="1"/>
  <c r="H371" i="1"/>
  <c r="K370" i="1"/>
  <c r="J370" i="1"/>
  <c r="I370" i="1"/>
  <c r="H370" i="1"/>
  <c r="K369" i="1"/>
  <c r="J369" i="1"/>
  <c r="G181" i="2" s="1"/>
  <c r="I181" i="2" s="1"/>
  <c r="I369" i="1"/>
  <c r="C181" i="2" s="1"/>
  <c r="H369" i="1"/>
  <c r="K368" i="1"/>
  <c r="J368" i="1"/>
  <c r="I368" i="1"/>
  <c r="H368" i="1"/>
  <c r="K367" i="1"/>
  <c r="J367" i="1"/>
  <c r="I367" i="1"/>
  <c r="H367" i="1"/>
  <c r="K366" i="1"/>
  <c r="H180" i="2" s="1"/>
  <c r="J366" i="1"/>
  <c r="I366" i="1"/>
  <c r="H366" i="1"/>
  <c r="K365" i="1"/>
  <c r="J365" i="1"/>
  <c r="I365" i="1"/>
  <c r="H365" i="1"/>
  <c r="K364" i="1"/>
  <c r="J364" i="1"/>
  <c r="I364" i="1"/>
  <c r="H364" i="1"/>
  <c r="B179" i="2" s="1"/>
  <c r="D179" i="2" s="1"/>
  <c r="K363" i="1"/>
  <c r="J363" i="1"/>
  <c r="I363" i="1"/>
  <c r="H363" i="1"/>
  <c r="K362" i="1"/>
  <c r="J362" i="1"/>
  <c r="I362" i="1"/>
  <c r="H362" i="1"/>
  <c r="K361" i="1"/>
  <c r="J361" i="1"/>
  <c r="G179" i="2" s="1"/>
  <c r="I179" i="2" s="1"/>
  <c r="I361" i="1"/>
  <c r="C179" i="2" s="1"/>
  <c r="H361" i="1"/>
  <c r="K360" i="1"/>
  <c r="J360" i="1"/>
  <c r="I360" i="1"/>
  <c r="H360" i="1"/>
  <c r="K359" i="1"/>
  <c r="J359" i="1"/>
  <c r="I359" i="1"/>
  <c r="H359" i="1"/>
  <c r="K358" i="1"/>
  <c r="H178" i="2" s="1"/>
  <c r="I178" i="2" s="1"/>
  <c r="J358" i="1"/>
  <c r="I358" i="1"/>
  <c r="H358" i="1"/>
  <c r="K357" i="1"/>
  <c r="J357" i="1"/>
  <c r="I357" i="1"/>
  <c r="H357" i="1"/>
  <c r="K356" i="1"/>
  <c r="J356" i="1"/>
  <c r="I356" i="1"/>
  <c r="H356" i="1"/>
  <c r="B177" i="2" s="1"/>
  <c r="D177" i="2" s="1"/>
  <c r="G356" i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K355" i="1"/>
  <c r="J355" i="1"/>
  <c r="I355" i="1"/>
  <c r="H355" i="1"/>
  <c r="K354" i="1"/>
  <c r="J354" i="1"/>
  <c r="I354" i="1"/>
  <c r="H354" i="1"/>
  <c r="K353" i="1"/>
  <c r="J353" i="1"/>
  <c r="G177" i="2" s="1"/>
  <c r="I177" i="2" s="1"/>
  <c r="I353" i="1"/>
  <c r="C177" i="2" s="1"/>
  <c r="H353" i="1"/>
  <c r="K352" i="1"/>
  <c r="J352" i="1"/>
  <c r="I352" i="1"/>
  <c r="H352" i="1"/>
  <c r="K351" i="1"/>
  <c r="J351" i="1"/>
  <c r="I351" i="1"/>
  <c r="H351" i="1"/>
  <c r="K350" i="1"/>
  <c r="H176" i="2" s="1"/>
  <c r="I176" i="2" s="1"/>
  <c r="J350" i="1"/>
  <c r="I350" i="1"/>
  <c r="H350" i="1"/>
  <c r="K349" i="1"/>
  <c r="J349" i="1"/>
  <c r="I349" i="1"/>
  <c r="H349" i="1"/>
  <c r="K348" i="1"/>
  <c r="J348" i="1"/>
  <c r="I348" i="1"/>
  <c r="H348" i="1"/>
  <c r="B175" i="2" s="1"/>
  <c r="D175" i="2" s="1"/>
  <c r="G348" i="1"/>
  <c r="G349" i="1" s="1"/>
  <c r="G350" i="1" s="1"/>
  <c r="G351" i="1" s="1"/>
  <c r="G352" i="1" s="1"/>
  <c r="G353" i="1" s="1"/>
  <c r="G354" i="1" s="1"/>
  <c r="G355" i="1" s="1"/>
  <c r="K347" i="1"/>
  <c r="J347" i="1"/>
  <c r="I347" i="1"/>
  <c r="H347" i="1"/>
  <c r="K346" i="1"/>
  <c r="J346" i="1"/>
  <c r="I346" i="1"/>
  <c r="H346" i="1"/>
  <c r="K345" i="1"/>
  <c r="J345" i="1"/>
  <c r="I345" i="1"/>
  <c r="C175" i="2" s="1"/>
  <c r="H345" i="1"/>
  <c r="K344" i="1"/>
  <c r="J344" i="1"/>
  <c r="I344" i="1"/>
  <c r="H344" i="1"/>
  <c r="K343" i="1"/>
  <c r="J343" i="1"/>
  <c r="I343" i="1"/>
  <c r="H343" i="1"/>
  <c r="G343" i="1"/>
  <c r="G344" i="1" s="1"/>
  <c r="G345" i="1" s="1"/>
  <c r="G346" i="1" s="1"/>
  <c r="G347" i="1" s="1"/>
  <c r="A343" i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K342" i="1"/>
  <c r="H174" i="2" s="1"/>
  <c r="J342" i="1"/>
  <c r="I342" i="1"/>
  <c r="H342" i="1"/>
  <c r="G342" i="1"/>
  <c r="A342" i="1"/>
  <c r="K341" i="1"/>
  <c r="K389" i="1" s="1"/>
  <c r="J341" i="1"/>
  <c r="J389" i="1" s="1"/>
  <c r="I341" i="1"/>
  <c r="I389" i="1" s="1"/>
  <c r="H341" i="1"/>
  <c r="H389" i="1" s="1"/>
  <c r="E334" i="1"/>
  <c r="D334" i="1"/>
  <c r="C334" i="1"/>
  <c r="B334" i="1"/>
  <c r="K333" i="1"/>
  <c r="J333" i="1"/>
  <c r="I333" i="1"/>
  <c r="H333" i="1"/>
  <c r="K332" i="1"/>
  <c r="J332" i="1"/>
  <c r="I332" i="1"/>
  <c r="H332" i="1"/>
  <c r="K331" i="1"/>
  <c r="J331" i="1"/>
  <c r="I331" i="1"/>
  <c r="H331" i="1"/>
  <c r="K330" i="1"/>
  <c r="J330" i="1"/>
  <c r="I330" i="1"/>
  <c r="H330" i="1"/>
  <c r="K329" i="1"/>
  <c r="J329" i="1"/>
  <c r="I329" i="1"/>
  <c r="C160" i="2" s="1"/>
  <c r="H329" i="1"/>
  <c r="B160" i="2" s="1"/>
  <c r="D160" i="2" s="1"/>
  <c r="K328" i="1"/>
  <c r="J328" i="1"/>
  <c r="I328" i="1"/>
  <c r="H328" i="1"/>
  <c r="K327" i="1"/>
  <c r="J327" i="1"/>
  <c r="I327" i="1"/>
  <c r="H327" i="1"/>
  <c r="K326" i="1"/>
  <c r="H160" i="2" s="1"/>
  <c r="J326" i="1"/>
  <c r="G160" i="2" s="1"/>
  <c r="I326" i="1"/>
  <c r="H326" i="1"/>
  <c r="K325" i="1"/>
  <c r="J325" i="1"/>
  <c r="I325" i="1"/>
  <c r="H325" i="1"/>
  <c r="K324" i="1"/>
  <c r="J324" i="1"/>
  <c r="I324" i="1"/>
  <c r="H324" i="1"/>
  <c r="K323" i="1"/>
  <c r="J323" i="1"/>
  <c r="I323" i="1"/>
  <c r="H323" i="1"/>
  <c r="K322" i="1"/>
  <c r="J322" i="1"/>
  <c r="I322" i="1"/>
  <c r="H322" i="1"/>
  <c r="K321" i="1"/>
  <c r="J321" i="1"/>
  <c r="I321" i="1"/>
  <c r="H321" i="1"/>
  <c r="B158" i="2" s="1"/>
  <c r="D158" i="2" s="1"/>
  <c r="D166" i="2" s="1"/>
  <c r="K320" i="1"/>
  <c r="J320" i="1"/>
  <c r="I320" i="1"/>
  <c r="H320" i="1"/>
  <c r="K319" i="1"/>
  <c r="J319" i="1"/>
  <c r="I319" i="1"/>
  <c r="H319" i="1"/>
  <c r="K318" i="1"/>
  <c r="H158" i="2" s="1"/>
  <c r="J318" i="1"/>
  <c r="G158" i="2" s="1"/>
  <c r="I158" i="2" s="1"/>
  <c r="I318" i="1"/>
  <c r="H318" i="1"/>
  <c r="K317" i="1"/>
  <c r="J317" i="1"/>
  <c r="I317" i="1"/>
  <c r="H317" i="1"/>
  <c r="K316" i="1"/>
  <c r="J316" i="1"/>
  <c r="I316" i="1"/>
  <c r="H316" i="1"/>
  <c r="K315" i="1"/>
  <c r="J315" i="1"/>
  <c r="I315" i="1"/>
  <c r="H315" i="1"/>
  <c r="K314" i="1"/>
  <c r="J314" i="1"/>
  <c r="I314" i="1"/>
  <c r="H314" i="1"/>
  <c r="K313" i="1"/>
  <c r="J313" i="1"/>
  <c r="I313" i="1"/>
  <c r="C156" i="2" s="1"/>
  <c r="H313" i="1"/>
  <c r="B156" i="2" s="1"/>
  <c r="K312" i="1"/>
  <c r="J312" i="1"/>
  <c r="I312" i="1"/>
  <c r="H312" i="1"/>
  <c r="K311" i="1"/>
  <c r="J311" i="1"/>
  <c r="I311" i="1"/>
  <c r="H311" i="1"/>
  <c r="K310" i="1"/>
  <c r="H156" i="2" s="1"/>
  <c r="J310" i="1"/>
  <c r="G156" i="2" s="1"/>
  <c r="I310" i="1"/>
  <c r="H310" i="1"/>
  <c r="K309" i="1"/>
  <c r="J309" i="1"/>
  <c r="I309" i="1"/>
  <c r="H309" i="1"/>
  <c r="K308" i="1"/>
  <c r="J308" i="1"/>
  <c r="I308" i="1"/>
  <c r="H308" i="1"/>
  <c r="K307" i="1"/>
  <c r="J307" i="1"/>
  <c r="I307" i="1"/>
  <c r="H307" i="1"/>
  <c r="K306" i="1"/>
  <c r="J306" i="1"/>
  <c r="I306" i="1"/>
  <c r="H306" i="1"/>
  <c r="K305" i="1"/>
  <c r="J305" i="1"/>
  <c r="I305" i="1"/>
  <c r="C154" i="2" s="1"/>
  <c r="H305" i="1"/>
  <c r="B154" i="2" s="1"/>
  <c r="K304" i="1"/>
  <c r="J304" i="1"/>
  <c r="I304" i="1"/>
  <c r="H304" i="1"/>
  <c r="K303" i="1"/>
  <c r="J303" i="1"/>
  <c r="I303" i="1"/>
  <c r="H303" i="1"/>
  <c r="K302" i="1"/>
  <c r="H154" i="2" s="1"/>
  <c r="J302" i="1"/>
  <c r="G154" i="2" s="1"/>
  <c r="I154" i="2" s="1"/>
  <c r="I302" i="1"/>
  <c r="H302" i="1"/>
  <c r="K301" i="1"/>
  <c r="J301" i="1"/>
  <c r="I301" i="1"/>
  <c r="H301" i="1"/>
  <c r="K300" i="1"/>
  <c r="J300" i="1"/>
  <c r="I300" i="1"/>
  <c r="H300" i="1"/>
  <c r="K299" i="1"/>
  <c r="J299" i="1"/>
  <c r="I299" i="1"/>
  <c r="H299" i="1"/>
  <c r="K298" i="1"/>
  <c r="J298" i="1"/>
  <c r="I298" i="1"/>
  <c r="H298" i="1"/>
  <c r="K297" i="1"/>
  <c r="J297" i="1"/>
  <c r="I297" i="1"/>
  <c r="C152" i="2" s="1"/>
  <c r="H297" i="1"/>
  <c r="B152" i="2" s="1"/>
  <c r="D152" i="2" s="1"/>
  <c r="K296" i="1"/>
  <c r="J296" i="1"/>
  <c r="I296" i="1"/>
  <c r="H296" i="1"/>
  <c r="K295" i="1"/>
  <c r="J295" i="1"/>
  <c r="I295" i="1"/>
  <c r="H295" i="1"/>
  <c r="K294" i="1"/>
  <c r="H152" i="2" s="1"/>
  <c r="J294" i="1"/>
  <c r="G152" i="2" s="1"/>
  <c r="I152" i="2" s="1"/>
  <c r="I294" i="1"/>
  <c r="H294" i="1"/>
  <c r="K293" i="1"/>
  <c r="J293" i="1"/>
  <c r="I293" i="1"/>
  <c r="H293" i="1"/>
  <c r="K292" i="1"/>
  <c r="J292" i="1"/>
  <c r="I292" i="1"/>
  <c r="H292" i="1"/>
  <c r="K291" i="1"/>
  <c r="J291" i="1"/>
  <c r="I291" i="1"/>
  <c r="H291" i="1"/>
  <c r="K290" i="1"/>
  <c r="J290" i="1"/>
  <c r="I290" i="1"/>
  <c r="H290" i="1"/>
  <c r="K289" i="1"/>
  <c r="J289" i="1"/>
  <c r="I289" i="1"/>
  <c r="H289" i="1"/>
  <c r="B150" i="2" s="1"/>
  <c r="D150" i="2" s="1"/>
  <c r="K288" i="1"/>
  <c r="J288" i="1"/>
  <c r="I288" i="1"/>
  <c r="H288" i="1"/>
  <c r="K287" i="1"/>
  <c r="J287" i="1"/>
  <c r="I287" i="1"/>
  <c r="H287" i="1"/>
  <c r="G287" i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A287" i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K286" i="1"/>
  <c r="J286" i="1"/>
  <c r="I286" i="1"/>
  <c r="H286" i="1"/>
  <c r="E279" i="1"/>
  <c r="D279" i="1"/>
  <c r="C279" i="1"/>
  <c r="B279" i="1"/>
  <c r="K278" i="1"/>
  <c r="J278" i="1"/>
  <c r="G137" i="2" s="1"/>
  <c r="I278" i="1"/>
  <c r="C137" i="2" s="1"/>
  <c r="D137" i="2" s="1"/>
  <c r="H278" i="1"/>
  <c r="K277" i="1"/>
  <c r="J277" i="1"/>
  <c r="I277" i="1"/>
  <c r="H277" i="1"/>
  <c r="K276" i="1"/>
  <c r="J276" i="1"/>
  <c r="I276" i="1"/>
  <c r="H276" i="1"/>
  <c r="K275" i="1"/>
  <c r="H137" i="2" s="1"/>
  <c r="J275" i="1"/>
  <c r="I275" i="1"/>
  <c r="H275" i="1"/>
  <c r="K274" i="1"/>
  <c r="J274" i="1"/>
  <c r="I274" i="1"/>
  <c r="H274" i="1"/>
  <c r="K273" i="1"/>
  <c r="J273" i="1"/>
  <c r="G136" i="2" s="1"/>
  <c r="I136" i="2" s="1"/>
  <c r="I273" i="1"/>
  <c r="H273" i="1"/>
  <c r="B136" i="2" s="1"/>
  <c r="D136" i="2" s="1"/>
  <c r="K272" i="1"/>
  <c r="J272" i="1"/>
  <c r="I272" i="1"/>
  <c r="H272" i="1"/>
  <c r="K271" i="1"/>
  <c r="J271" i="1"/>
  <c r="I271" i="1"/>
  <c r="H271" i="1"/>
  <c r="K270" i="1"/>
  <c r="J270" i="1"/>
  <c r="I270" i="1"/>
  <c r="C135" i="2" s="1"/>
  <c r="H270" i="1"/>
  <c r="K269" i="1"/>
  <c r="J269" i="1"/>
  <c r="I269" i="1"/>
  <c r="H269" i="1"/>
  <c r="K268" i="1"/>
  <c r="J268" i="1"/>
  <c r="I268" i="1"/>
  <c r="H268" i="1"/>
  <c r="K267" i="1"/>
  <c r="J267" i="1"/>
  <c r="I267" i="1"/>
  <c r="H267" i="1"/>
  <c r="K266" i="1"/>
  <c r="J266" i="1"/>
  <c r="I266" i="1"/>
  <c r="H266" i="1"/>
  <c r="K265" i="1"/>
  <c r="J265" i="1"/>
  <c r="G134" i="2" s="1"/>
  <c r="I134" i="2" s="1"/>
  <c r="I265" i="1"/>
  <c r="H265" i="1"/>
  <c r="B134" i="2" s="1"/>
  <c r="D134" i="2" s="1"/>
  <c r="K264" i="1"/>
  <c r="J264" i="1"/>
  <c r="I264" i="1"/>
  <c r="H264" i="1"/>
  <c r="K263" i="1"/>
  <c r="J263" i="1"/>
  <c r="I263" i="1"/>
  <c r="H263" i="1"/>
  <c r="K262" i="1"/>
  <c r="J262" i="1"/>
  <c r="G133" i="2" s="1"/>
  <c r="I133" i="2" s="1"/>
  <c r="I262" i="1"/>
  <c r="C133" i="2" s="1"/>
  <c r="H262" i="1"/>
  <c r="K261" i="1"/>
  <c r="J261" i="1"/>
  <c r="I261" i="1"/>
  <c r="H261" i="1"/>
  <c r="K260" i="1"/>
  <c r="J260" i="1"/>
  <c r="I260" i="1"/>
  <c r="H260" i="1"/>
  <c r="K259" i="1"/>
  <c r="H133" i="2" s="1"/>
  <c r="J259" i="1"/>
  <c r="I259" i="1"/>
  <c r="H259" i="1"/>
  <c r="K258" i="1"/>
  <c r="J258" i="1"/>
  <c r="I258" i="1"/>
  <c r="H258" i="1"/>
  <c r="K257" i="1"/>
  <c r="J257" i="1"/>
  <c r="I257" i="1"/>
  <c r="H257" i="1"/>
  <c r="B132" i="2" s="1"/>
  <c r="D132" i="2" s="1"/>
  <c r="K256" i="1"/>
  <c r="J256" i="1"/>
  <c r="I256" i="1"/>
  <c r="H256" i="1"/>
  <c r="K255" i="1"/>
  <c r="J255" i="1"/>
  <c r="I255" i="1"/>
  <c r="H255" i="1"/>
  <c r="K254" i="1"/>
  <c r="J254" i="1"/>
  <c r="G131" i="2" s="1"/>
  <c r="I131" i="2" s="1"/>
  <c r="I254" i="1"/>
  <c r="C131" i="2" s="1"/>
  <c r="H254" i="1"/>
  <c r="K253" i="1"/>
  <c r="J253" i="1"/>
  <c r="I253" i="1"/>
  <c r="H253" i="1"/>
  <c r="K252" i="1"/>
  <c r="J252" i="1"/>
  <c r="I252" i="1"/>
  <c r="H252" i="1"/>
  <c r="K251" i="1"/>
  <c r="H131" i="2" s="1"/>
  <c r="J251" i="1"/>
  <c r="I251" i="1"/>
  <c r="H251" i="1"/>
  <c r="K250" i="1"/>
  <c r="J250" i="1"/>
  <c r="I250" i="1"/>
  <c r="H250" i="1"/>
  <c r="K249" i="1"/>
  <c r="J249" i="1"/>
  <c r="G130" i="2" s="1"/>
  <c r="I130" i="2" s="1"/>
  <c r="I249" i="1"/>
  <c r="H249" i="1"/>
  <c r="B130" i="2" s="1"/>
  <c r="K248" i="1"/>
  <c r="J248" i="1"/>
  <c r="I248" i="1"/>
  <c r="H248" i="1"/>
  <c r="K247" i="1"/>
  <c r="J247" i="1"/>
  <c r="I247" i="1"/>
  <c r="H247" i="1"/>
  <c r="K246" i="1"/>
  <c r="J246" i="1"/>
  <c r="G129" i="2" s="1"/>
  <c r="I246" i="1"/>
  <c r="C129" i="2" s="1"/>
  <c r="H246" i="1"/>
  <c r="K245" i="1"/>
  <c r="J245" i="1"/>
  <c r="I245" i="1"/>
  <c r="H245" i="1"/>
  <c r="K244" i="1"/>
  <c r="J244" i="1"/>
  <c r="I244" i="1"/>
  <c r="H244" i="1"/>
  <c r="B129" i="2" s="1"/>
  <c r="D129" i="2" s="1"/>
  <c r="K243" i="1"/>
  <c r="H129" i="2" s="1"/>
  <c r="J243" i="1"/>
  <c r="I243" i="1"/>
  <c r="H243" i="1"/>
  <c r="K242" i="1"/>
  <c r="J242" i="1"/>
  <c r="I242" i="1"/>
  <c r="H242" i="1"/>
  <c r="K241" i="1"/>
  <c r="J241" i="1"/>
  <c r="G128" i="2" s="1"/>
  <c r="I128" i="2" s="1"/>
  <c r="I241" i="1"/>
  <c r="H241" i="1"/>
  <c r="B128" i="2" s="1"/>
  <c r="D128" i="2" s="1"/>
  <c r="K240" i="1"/>
  <c r="J240" i="1"/>
  <c r="I240" i="1"/>
  <c r="H240" i="1"/>
  <c r="K239" i="1"/>
  <c r="J239" i="1"/>
  <c r="I239" i="1"/>
  <c r="H239" i="1"/>
  <c r="K238" i="1"/>
  <c r="J238" i="1"/>
  <c r="I238" i="1"/>
  <c r="C127" i="2" s="1"/>
  <c r="H238" i="1"/>
  <c r="K237" i="1"/>
  <c r="J237" i="1"/>
  <c r="I237" i="1"/>
  <c r="H237" i="1"/>
  <c r="K236" i="1"/>
  <c r="J236" i="1"/>
  <c r="I236" i="1"/>
  <c r="H236" i="1"/>
  <c r="A236" i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K235" i="1"/>
  <c r="J235" i="1"/>
  <c r="I235" i="1"/>
  <c r="H235" i="1"/>
  <c r="K234" i="1"/>
  <c r="J234" i="1"/>
  <c r="I234" i="1"/>
  <c r="H234" i="1"/>
  <c r="K233" i="1"/>
  <c r="J233" i="1"/>
  <c r="G126" i="2" s="1"/>
  <c r="I233" i="1"/>
  <c r="H233" i="1"/>
  <c r="B126" i="2" s="1"/>
  <c r="G233" i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A233" i="1"/>
  <c r="A234" i="1" s="1"/>
  <c r="A235" i="1" s="1"/>
  <c r="K232" i="1"/>
  <c r="J232" i="1"/>
  <c r="I232" i="1"/>
  <c r="H232" i="1"/>
  <c r="G232" i="1"/>
  <c r="A232" i="1"/>
  <c r="K231" i="1"/>
  <c r="J231" i="1"/>
  <c r="I231" i="1"/>
  <c r="H231" i="1"/>
  <c r="K223" i="1"/>
  <c r="J223" i="1"/>
  <c r="I223" i="1"/>
  <c r="H223" i="1"/>
  <c r="K222" i="1"/>
  <c r="J222" i="1"/>
  <c r="I222" i="1"/>
  <c r="H222" i="1"/>
  <c r="K221" i="1"/>
  <c r="J221" i="1"/>
  <c r="I221" i="1"/>
  <c r="H221" i="1"/>
  <c r="K220" i="1"/>
  <c r="J220" i="1"/>
  <c r="I220" i="1"/>
  <c r="H220" i="1"/>
  <c r="K219" i="1"/>
  <c r="J219" i="1"/>
  <c r="I219" i="1"/>
  <c r="H219" i="1"/>
  <c r="K218" i="1"/>
  <c r="J218" i="1"/>
  <c r="I218" i="1"/>
  <c r="H218" i="1"/>
  <c r="K217" i="1"/>
  <c r="J217" i="1"/>
  <c r="I217" i="1"/>
  <c r="H217" i="1"/>
  <c r="K216" i="1"/>
  <c r="J216" i="1"/>
  <c r="I216" i="1"/>
  <c r="H216" i="1"/>
  <c r="K215" i="1"/>
  <c r="J215" i="1"/>
  <c r="I215" i="1"/>
  <c r="H215" i="1"/>
  <c r="K214" i="1"/>
  <c r="H111" i="2" s="1"/>
  <c r="J214" i="1"/>
  <c r="I214" i="1"/>
  <c r="C111" i="2" s="1"/>
  <c r="H214" i="1"/>
  <c r="B111" i="2" s="1"/>
  <c r="K213" i="1"/>
  <c r="J213" i="1"/>
  <c r="I213" i="1"/>
  <c r="H213" i="1"/>
  <c r="K212" i="1"/>
  <c r="J212" i="1"/>
  <c r="I212" i="1"/>
  <c r="H212" i="1"/>
  <c r="K211" i="1"/>
  <c r="H110" i="2" s="1"/>
  <c r="J211" i="1"/>
  <c r="G110" i="2" s="1"/>
  <c r="I211" i="1"/>
  <c r="H211" i="1"/>
  <c r="K210" i="1"/>
  <c r="J210" i="1"/>
  <c r="I210" i="1"/>
  <c r="H210" i="1"/>
  <c r="K209" i="1"/>
  <c r="J209" i="1"/>
  <c r="I209" i="1"/>
  <c r="H209" i="1"/>
  <c r="K208" i="1"/>
  <c r="J208" i="1"/>
  <c r="I208" i="1"/>
  <c r="H208" i="1"/>
  <c r="K207" i="1"/>
  <c r="J207" i="1"/>
  <c r="I207" i="1"/>
  <c r="H207" i="1"/>
  <c r="K206" i="1"/>
  <c r="J206" i="1"/>
  <c r="I206" i="1"/>
  <c r="C109" i="2" s="1"/>
  <c r="H206" i="1"/>
  <c r="B109" i="2" s="1"/>
  <c r="D109" i="2" s="1"/>
  <c r="K205" i="1"/>
  <c r="J205" i="1"/>
  <c r="I205" i="1"/>
  <c r="H205" i="1"/>
  <c r="K204" i="1"/>
  <c r="J204" i="1"/>
  <c r="I204" i="1"/>
  <c r="H204" i="1"/>
  <c r="K203" i="1"/>
  <c r="H108" i="2" s="1"/>
  <c r="J203" i="1"/>
  <c r="G108" i="2" s="1"/>
  <c r="I203" i="1"/>
  <c r="H203" i="1"/>
  <c r="K202" i="1"/>
  <c r="J202" i="1"/>
  <c r="I202" i="1"/>
  <c r="H202" i="1"/>
  <c r="K201" i="1"/>
  <c r="J201" i="1"/>
  <c r="I201" i="1"/>
  <c r="C108" i="2" s="1"/>
  <c r="H201" i="1"/>
  <c r="G201" i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K200" i="1"/>
  <c r="J200" i="1"/>
  <c r="I200" i="1"/>
  <c r="H200" i="1"/>
  <c r="K199" i="1"/>
  <c r="J199" i="1"/>
  <c r="I199" i="1"/>
  <c r="H199" i="1"/>
  <c r="K198" i="1"/>
  <c r="J198" i="1"/>
  <c r="I198" i="1"/>
  <c r="C107" i="2" s="1"/>
  <c r="H198" i="1"/>
  <c r="B107" i="2" s="1"/>
  <c r="D107" i="2" s="1"/>
  <c r="K197" i="1"/>
  <c r="J197" i="1"/>
  <c r="I197" i="1"/>
  <c r="H197" i="1"/>
  <c r="K196" i="1"/>
  <c r="J196" i="1"/>
  <c r="I196" i="1"/>
  <c r="H196" i="1"/>
  <c r="K195" i="1"/>
  <c r="H106" i="2" s="1"/>
  <c r="J195" i="1"/>
  <c r="G106" i="2" s="1"/>
  <c r="I106" i="2" s="1"/>
  <c r="I195" i="1"/>
  <c r="H195" i="1"/>
  <c r="K194" i="1"/>
  <c r="J194" i="1"/>
  <c r="I194" i="1"/>
  <c r="H194" i="1"/>
  <c r="K193" i="1"/>
  <c r="J193" i="1"/>
  <c r="I193" i="1"/>
  <c r="C106" i="2" s="1"/>
  <c r="H193" i="1"/>
  <c r="G193" i="1"/>
  <c r="G194" i="1" s="1"/>
  <c r="G195" i="1" s="1"/>
  <c r="G196" i="1" s="1"/>
  <c r="G197" i="1" s="1"/>
  <c r="G198" i="1" s="1"/>
  <c r="G199" i="1" s="1"/>
  <c r="G200" i="1" s="1"/>
  <c r="K192" i="1"/>
  <c r="J192" i="1"/>
  <c r="I192" i="1"/>
  <c r="H192" i="1"/>
  <c r="K191" i="1"/>
  <c r="J191" i="1"/>
  <c r="I191" i="1"/>
  <c r="H191" i="1"/>
  <c r="K190" i="1"/>
  <c r="J190" i="1"/>
  <c r="I190" i="1"/>
  <c r="C105" i="2" s="1"/>
  <c r="H190" i="1"/>
  <c r="K189" i="1"/>
  <c r="J189" i="1"/>
  <c r="I189" i="1"/>
  <c r="H189" i="1"/>
  <c r="K188" i="1"/>
  <c r="J188" i="1"/>
  <c r="I188" i="1"/>
  <c r="H188" i="1"/>
  <c r="K187" i="1"/>
  <c r="H104" i="2" s="1"/>
  <c r="I104" i="2" s="1"/>
  <c r="J187" i="1"/>
  <c r="G104" i="2" s="1"/>
  <c r="I187" i="1"/>
  <c r="H187" i="1"/>
  <c r="K186" i="1"/>
  <c r="J186" i="1"/>
  <c r="I186" i="1"/>
  <c r="H186" i="1"/>
  <c r="K185" i="1"/>
  <c r="J185" i="1"/>
  <c r="I185" i="1"/>
  <c r="C104" i="2" s="1"/>
  <c r="D104" i="2" s="1"/>
  <c r="H185" i="1"/>
  <c r="G185" i="1"/>
  <c r="G186" i="1" s="1"/>
  <c r="G187" i="1" s="1"/>
  <c r="G188" i="1" s="1"/>
  <c r="G189" i="1" s="1"/>
  <c r="G190" i="1" s="1"/>
  <c r="G191" i="1" s="1"/>
  <c r="G192" i="1" s="1"/>
  <c r="K184" i="1"/>
  <c r="J184" i="1"/>
  <c r="I184" i="1"/>
  <c r="H184" i="1"/>
  <c r="K183" i="1"/>
  <c r="J183" i="1"/>
  <c r="I183" i="1"/>
  <c r="H183" i="1"/>
  <c r="K182" i="1"/>
  <c r="H103" i="2" s="1"/>
  <c r="J182" i="1"/>
  <c r="I182" i="1"/>
  <c r="C103" i="2" s="1"/>
  <c r="H182" i="1"/>
  <c r="B103" i="2" s="1"/>
  <c r="K181" i="1"/>
  <c r="J181" i="1"/>
  <c r="I181" i="1"/>
  <c r="H181" i="1"/>
  <c r="K180" i="1"/>
  <c r="J180" i="1"/>
  <c r="I180" i="1"/>
  <c r="H180" i="1"/>
  <c r="K179" i="1"/>
  <c r="H102" i="2" s="1"/>
  <c r="J179" i="1"/>
  <c r="G102" i="2" s="1"/>
  <c r="I179" i="1"/>
  <c r="H179" i="1"/>
  <c r="K178" i="1"/>
  <c r="J178" i="1"/>
  <c r="I178" i="1"/>
  <c r="H178" i="1"/>
  <c r="K177" i="1"/>
  <c r="J177" i="1"/>
  <c r="I177" i="1"/>
  <c r="H177" i="1"/>
  <c r="G177" i="1"/>
  <c r="G178" i="1" s="1"/>
  <c r="G179" i="1" s="1"/>
  <c r="G180" i="1" s="1"/>
  <c r="G181" i="1" s="1"/>
  <c r="G182" i="1" s="1"/>
  <c r="G183" i="1" s="1"/>
  <c r="G184" i="1" s="1"/>
  <c r="A177" i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K176" i="1"/>
  <c r="J176" i="1"/>
  <c r="I176" i="1"/>
  <c r="H176" i="1"/>
  <c r="E169" i="1"/>
  <c r="D169" i="1"/>
  <c r="C169" i="1"/>
  <c r="B169" i="1"/>
  <c r="B17" i="2" s="1"/>
  <c r="F17" i="2" s="1"/>
  <c r="K168" i="1"/>
  <c r="H89" i="2" s="1"/>
  <c r="J168" i="1"/>
  <c r="I168" i="1"/>
  <c r="H168" i="1"/>
  <c r="K167" i="1"/>
  <c r="J167" i="1"/>
  <c r="I167" i="1"/>
  <c r="H167" i="1"/>
  <c r="K166" i="1"/>
  <c r="J166" i="1"/>
  <c r="G89" i="2" s="1"/>
  <c r="I166" i="1"/>
  <c r="H166" i="1"/>
  <c r="B89" i="2" s="1"/>
  <c r="D89" i="2" s="1"/>
  <c r="K165" i="1"/>
  <c r="J165" i="1"/>
  <c r="I165" i="1"/>
  <c r="H165" i="1"/>
  <c r="K164" i="1"/>
  <c r="J164" i="1"/>
  <c r="I164" i="1"/>
  <c r="H164" i="1"/>
  <c r="K163" i="1"/>
  <c r="J163" i="1"/>
  <c r="G88" i="2" s="1"/>
  <c r="I88" i="2" s="1"/>
  <c r="I163" i="1"/>
  <c r="C88" i="2" s="1"/>
  <c r="H163" i="1"/>
  <c r="K162" i="1"/>
  <c r="J162" i="1"/>
  <c r="I162" i="1"/>
  <c r="H162" i="1"/>
  <c r="K161" i="1"/>
  <c r="J161" i="1"/>
  <c r="I161" i="1"/>
  <c r="H161" i="1"/>
  <c r="K160" i="1"/>
  <c r="J160" i="1"/>
  <c r="I160" i="1"/>
  <c r="H160" i="1"/>
  <c r="K159" i="1"/>
  <c r="J159" i="1"/>
  <c r="I159" i="1"/>
  <c r="H159" i="1"/>
  <c r="K158" i="1"/>
  <c r="J158" i="1"/>
  <c r="I158" i="1"/>
  <c r="H158" i="1"/>
  <c r="B87" i="2" s="1"/>
  <c r="D87" i="2" s="1"/>
  <c r="K157" i="1"/>
  <c r="J157" i="1"/>
  <c r="I157" i="1"/>
  <c r="H157" i="1"/>
  <c r="K156" i="1"/>
  <c r="J156" i="1"/>
  <c r="I156" i="1"/>
  <c r="H156" i="1"/>
  <c r="K155" i="1"/>
  <c r="J155" i="1"/>
  <c r="G86" i="2" s="1"/>
  <c r="I86" i="2" s="1"/>
  <c r="I155" i="1"/>
  <c r="C86" i="2" s="1"/>
  <c r="H155" i="1"/>
  <c r="K154" i="1"/>
  <c r="J154" i="1"/>
  <c r="I154" i="1"/>
  <c r="H154" i="1"/>
  <c r="K153" i="1"/>
  <c r="J153" i="1"/>
  <c r="I153" i="1"/>
  <c r="H153" i="1"/>
  <c r="K152" i="1"/>
  <c r="H85" i="2" s="1"/>
  <c r="J152" i="1"/>
  <c r="I152" i="1"/>
  <c r="H152" i="1"/>
  <c r="K151" i="1"/>
  <c r="J151" i="1"/>
  <c r="I151" i="1"/>
  <c r="H151" i="1"/>
  <c r="K150" i="1"/>
  <c r="J150" i="1"/>
  <c r="G85" i="2" s="1"/>
  <c r="I150" i="1"/>
  <c r="H150" i="1"/>
  <c r="K149" i="1"/>
  <c r="J149" i="1"/>
  <c r="I149" i="1"/>
  <c r="H149" i="1"/>
  <c r="K148" i="1"/>
  <c r="J148" i="1"/>
  <c r="I148" i="1"/>
  <c r="H148" i="1"/>
  <c r="K147" i="1"/>
  <c r="J147" i="1"/>
  <c r="G84" i="2" s="1"/>
  <c r="I147" i="1"/>
  <c r="C84" i="2" s="1"/>
  <c r="H147" i="1"/>
  <c r="K146" i="1"/>
  <c r="J146" i="1"/>
  <c r="I146" i="1"/>
  <c r="H146" i="1"/>
  <c r="K145" i="1"/>
  <c r="J145" i="1"/>
  <c r="I145" i="1"/>
  <c r="H145" i="1"/>
  <c r="B84" i="2" s="1"/>
  <c r="D84" i="2" s="1"/>
  <c r="K144" i="1"/>
  <c r="H83" i="2" s="1"/>
  <c r="J144" i="1"/>
  <c r="I144" i="1"/>
  <c r="H144" i="1"/>
  <c r="K143" i="1"/>
  <c r="J143" i="1"/>
  <c r="I143" i="1"/>
  <c r="H143" i="1"/>
  <c r="K142" i="1"/>
  <c r="J142" i="1"/>
  <c r="G83" i="2" s="1"/>
  <c r="I83" i="2" s="1"/>
  <c r="I142" i="1"/>
  <c r="H142" i="1"/>
  <c r="B83" i="2" s="1"/>
  <c r="D83" i="2" s="1"/>
  <c r="K141" i="1"/>
  <c r="J141" i="1"/>
  <c r="I141" i="1"/>
  <c r="H141" i="1"/>
  <c r="K140" i="1"/>
  <c r="J140" i="1"/>
  <c r="I140" i="1"/>
  <c r="H140" i="1"/>
  <c r="K139" i="1"/>
  <c r="J139" i="1"/>
  <c r="G82" i="2" s="1"/>
  <c r="I82" i="2" s="1"/>
  <c r="I139" i="1"/>
  <c r="H139" i="1"/>
  <c r="K138" i="1"/>
  <c r="J138" i="1"/>
  <c r="I138" i="1"/>
  <c r="H138" i="1"/>
  <c r="K137" i="1"/>
  <c r="J137" i="1"/>
  <c r="I137" i="1"/>
  <c r="H137" i="1"/>
  <c r="B82" i="2" s="1"/>
  <c r="K136" i="1"/>
  <c r="H81" i="2" s="1"/>
  <c r="J136" i="1"/>
  <c r="I136" i="1"/>
  <c r="H136" i="1"/>
  <c r="K135" i="1"/>
  <c r="J135" i="1"/>
  <c r="I135" i="1"/>
  <c r="H135" i="1"/>
  <c r="K134" i="1"/>
  <c r="J134" i="1"/>
  <c r="G81" i="2" s="1"/>
  <c r="I81" i="2" s="1"/>
  <c r="I134" i="1"/>
  <c r="H134" i="1"/>
  <c r="B81" i="2" s="1"/>
  <c r="D81" i="2" s="1"/>
  <c r="K133" i="1"/>
  <c r="J133" i="1"/>
  <c r="I133" i="1"/>
  <c r="H133" i="1"/>
  <c r="K132" i="1"/>
  <c r="J132" i="1"/>
  <c r="I132" i="1"/>
  <c r="H132" i="1"/>
  <c r="K131" i="1"/>
  <c r="J131" i="1"/>
  <c r="G80" i="2" s="1"/>
  <c r="I80" i="2" s="1"/>
  <c r="I131" i="1"/>
  <c r="C80" i="2" s="1"/>
  <c r="H131" i="1"/>
  <c r="K130" i="1"/>
  <c r="J130" i="1"/>
  <c r="I130" i="1"/>
  <c r="H130" i="1"/>
  <c r="K129" i="1"/>
  <c r="J129" i="1"/>
  <c r="I129" i="1"/>
  <c r="H129" i="1"/>
  <c r="K128" i="1"/>
  <c r="J128" i="1"/>
  <c r="I128" i="1"/>
  <c r="H128" i="1"/>
  <c r="K127" i="1"/>
  <c r="J127" i="1"/>
  <c r="I127" i="1"/>
  <c r="H127" i="1"/>
  <c r="K126" i="1"/>
  <c r="J126" i="1"/>
  <c r="I126" i="1"/>
  <c r="H126" i="1"/>
  <c r="B79" i="2" s="1"/>
  <c r="D79" i="2" s="1"/>
  <c r="K125" i="1"/>
  <c r="J125" i="1"/>
  <c r="I125" i="1"/>
  <c r="H125" i="1"/>
  <c r="K124" i="1"/>
  <c r="J124" i="1"/>
  <c r="I124" i="1"/>
  <c r="H124" i="1"/>
  <c r="A124" i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K123" i="1"/>
  <c r="J123" i="1"/>
  <c r="G78" i="2" s="1"/>
  <c r="I123" i="1"/>
  <c r="C78" i="2" s="1"/>
  <c r="H123" i="1"/>
  <c r="G123" i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A123" i="1"/>
  <c r="K122" i="1"/>
  <c r="J122" i="1"/>
  <c r="I122" i="1"/>
  <c r="H122" i="1"/>
  <c r="G122" i="1"/>
  <c r="A122" i="1"/>
  <c r="K121" i="1"/>
  <c r="J121" i="1"/>
  <c r="I121" i="1"/>
  <c r="H121" i="1"/>
  <c r="B78" i="2" s="1"/>
  <c r="B119" i="1"/>
  <c r="B174" i="1" s="1"/>
  <c r="B229" i="1" s="1"/>
  <c r="B284" i="1" s="1"/>
  <c r="B339" i="1" s="1"/>
  <c r="B116" i="1"/>
  <c r="B171" i="1" s="1"/>
  <c r="E114" i="1"/>
  <c r="D114" i="1"/>
  <c r="C114" i="1"/>
  <c r="B114" i="1"/>
  <c r="K113" i="1"/>
  <c r="J113" i="1"/>
  <c r="I113" i="1"/>
  <c r="H113" i="1"/>
  <c r="K112" i="1"/>
  <c r="H65" i="2" s="1"/>
  <c r="J112" i="1"/>
  <c r="G65" i="2" s="1"/>
  <c r="I65" i="2" s="1"/>
  <c r="I112" i="1"/>
  <c r="H112" i="1"/>
  <c r="K111" i="1"/>
  <c r="J111" i="1"/>
  <c r="I111" i="1"/>
  <c r="H111" i="1"/>
  <c r="K110" i="1"/>
  <c r="J110" i="1"/>
  <c r="I110" i="1"/>
  <c r="C65" i="2" s="1"/>
  <c r="H110" i="1"/>
  <c r="K109" i="1"/>
  <c r="J109" i="1"/>
  <c r="I109" i="1"/>
  <c r="H109" i="1"/>
  <c r="K108" i="1"/>
  <c r="J108" i="1"/>
  <c r="I108" i="1"/>
  <c r="H108" i="1"/>
  <c r="K107" i="1"/>
  <c r="H64" i="2" s="1"/>
  <c r="I64" i="2" s="1"/>
  <c r="J107" i="1"/>
  <c r="I107" i="1"/>
  <c r="C64" i="2" s="1"/>
  <c r="H107" i="1"/>
  <c r="B64" i="2" s="1"/>
  <c r="K106" i="1"/>
  <c r="J106" i="1"/>
  <c r="I106" i="1"/>
  <c r="H106" i="1"/>
  <c r="K105" i="1"/>
  <c r="J105" i="1"/>
  <c r="I105" i="1"/>
  <c r="H105" i="1"/>
  <c r="K104" i="1"/>
  <c r="H63" i="2" s="1"/>
  <c r="J104" i="1"/>
  <c r="G63" i="2" s="1"/>
  <c r="I63" i="2" s="1"/>
  <c r="I104" i="1"/>
  <c r="H104" i="1"/>
  <c r="K103" i="1"/>
  <c r="J103" i="1"/>
  <c r="I103" i="1"/>
  <c r="H103" i="1"/>
  <c r="K102" i="1"/>
  <c r="J102" i="1"/>
  <c r="I102" i="1"/>
  <c r="C63" i="2" s="1"/>
  <c r="H102" i="1"/>
  <c r="K101" i="1"/>
  <c r="J101" i="1"/>
  <c r="I101" i="1"/>
  <c r="H101" i="1"/>
  <c r="K100" i="1"/>
  <c r="J100" i="1"/>
  <c r="I100" i="1"/>
  <c r="H100" i="1"/>
  <c r="K99" i="1"/>
  <c r="J99" i="1"/>
  <c r="I99" i="1"/>
  <c r="H99" i="1"/>
  <c r="B62" i="2" s="1"/>
  <c r="K98" i="1"/>
  <c r="J98" i="1"/>
  <c r="I98" i="1"/>
  <c r="H98" i="1"/>
  <c r="K97" i="1"/>
  <c r="J97" i="1"/>
  <c r="I97" i="1"/>
  <c r="H97" i="1"/>
  <c r="K96" i="1"/>
  <c r="H61" i="2" s="1"/>
  <c r="J96" i="1"/>
  <c r="G61" i="2" s="1"/>
  <c r="I61" i="2" s="1"/>
  <c r="I96" i="1"/>
  <c r="H96" i="1"/>
  <c r="K95" i="1"/>
  <c r="J95" i="1"/>
  <c r="I95" i="1"/>
  <c r="H95" i="1"/>
  <c r="K94" i="1"/>
  <c r="J94" i="1"/>
  <c r="I94" i="1"/>
  <c r="C61" i="2" s="1"/>
  <c r="D61" i="2" s="1"/>
  <c r="H94" i="1"/>
  <c r="K93" i="1"/>
  <c r="J93" i="1"/>
  <c r="I93" i="1"/>
  <c r="H93" i="1"/>
  <c r="K92" i="1"/>
  <c r="J92" i="1"/>
  <c r="I92" i="1"/>
  <c r="H92" i="1"/>
  <c r="K91" i="1"/>
  <c r="H60" i="2" s="1"/>
  <c r="I60" i="2" s="1"/>
  <c r="J91" i="1"/>
  <c r="I91" i="1"/>
  <c r="C60" i="2" s="1"/>
  <c r="H91" i="1"/>
  <c r="K90" i="1"/>
  <c r="J90" i="1"/>
  <c r="I90" i="1"/>
  <c r="H90" i="1"/>
  <c r="K89" i="1"/>
  <c r="J89" i="1"/>
  <c r="I89" i="1"/>
  <c r="H89" i="1"/>
  <c r="K88" i="1"/>
  <c r="H59" i="2" s="1"/>
  <c r="J88" i="1"/>
  <c r="G59" i="2" s="1"/>
  <c r="I59" i="2" s="1"/>
  <c r="I88" i="1"/>
  <c r="H88" i="1"/>
  <c r="K87" i="1"/>
  <c r="J87" i="1"/>
  <c r="I87" i="1"/>
  <c r="H87" i="1"/>
  <c r="K86" i="1"/>
  <c r="J86" i="1"/>
  <c r="I86" i="1"/>
  <c r="C59" i="2" s="1"/>
  <c r="H86" i="1"/>
  <c r="K85" i="1"/>
  <c r="J85" i="1"/>
  <c r="I85" i="1"/>
  <c r="H85" i="1"/>
  <c r="K84" i="1"/>
  <c r="J84" i="1"/>
  <c r="I84" i="1"/>
  <c r="H84" i="1"/>
  <c r="K83" i="1"/>
  <c r="H58" i="2" s="1"/>
  <c r="J83" i="1"/>
  <c r="I83" i="1"/>
  <c r="C58" i="2" s="1"/>
  <c r="H83" i="1"/>
  <c r="B58" i="2" s="1"/>
  <c r="K82" i="1"/>
  <c r="J82" i="1"/>
  <c r="I82" i="1"/>
  <c r="H82" i="1"/>
  <c r="K81" i="1"/>
  <c r="J81" i="1"/>
  <c r="I81" i="1"/>
  <c r="H81" i="1"/>
  <c r="K80" i="1"/>
  <c r="H57" i="2" s="1"/>
  <c r="J80" i="1"/>
  <c r="G57" i="2" s="1"/>
  <c r="I80" i="1"/>
  <c r="H80" i="1"/>
  <c r="K79" i="1"/>
  <c r="J79" i="1"/>
  <c r="I79" i="1"/>
  <c r="H79" i="1"/>
  <c r="K78" i="1"/>
  <c r="J78" i="1"/>
  <c r="I78" i="1"/>
  <c r="C57" i="2" s="1"/>
  <c r="H78" i="1"/>
  <c r="K77" i="1"/>
  <c r="J77" i="1"/>
  <c r="I77" i="1"/>
  <c r="H77" i="1"/>
  <c r="K76" i="1"/>
  <c r="J76" i="1"/>
  <c r="I76" i="1"/>
  <c r="H76" i="1"/>
  <c r="K75" i="1"/>
  <c r="H56" i="2" s="1"/>
  <c r="I56" i="2" s="1"/>
  <c r="J75" i="1"/>
  <c r="I75" i="1"/>
  <c r="C56" i="2" s="1"/>
  <c r="H75" i="1"/>
  <c r="B56" i="2" s="1"/>
  <c r="D56" i="2" s="1"/>
  <c r="K74" i="1"/>
  <c r="J74" i="1"/>
  <c r="I74" i="1"/>
  <c r="H74" i="1"/>
  <c r="K73" i="1"/>
  <c r="J73" i="1"/>
  <c r="I73" i="1"/>
  <c r="H73" i="1"/>
  <c r="K72" i="1"/>
  <c r="H55" i="2" s="1"/>
  <c r="J72" i="1"/>
  <c r="G55" i="2" s="1"/>
  <c r="I72" i="1"/>
  <c r="H72" i="1"/>
  <c r="K71" i="1"/>
  <c r="J71" i="1"/>
  <c r="I71" i="1"/>
  <c r="H71" i="1"/>
  <c r="K70" i="1"/>
  <c r="J70" i="1"/>
  <c r="I70" i="1"/>
  <c r="C55" i="2" s="1"/>
  <c r="H70" i="1"/>
  <c r="G70" i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A70" i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K69" i="1"/>
  <c r="J69" i="1"/>
  <c r="I69" i="1"/>
  <c r="H69" i="1"/>
  <c r="K68" i="1"/>
  <c r="J68" i="1"/>
  <c r="I68" i="1"/>
  <c r="H68" i="1"/>
  <c r="K67" i="1"/>
  <c r="J67" i="1"/>
  <c r="I67" i="1"/>
  <c r="H67" i="1"/>
  <c r="G67" i="1"/>
  <c r="G68" i="1" s="1"/>
  <c r="G69" i="1" s="1"/>
  <c r="A67" i="1"/>
  <c r="A68" i="1" s="1"/>
  <c r="A69" i="1" s="1"/>
  <c r="K66" i="1"/>
  <c r="K114" i="1" s="1"/>
  <c r="J66" i="1"/>
  <c r="I66" i="1"/>
  <c r="H66" i="1"/>
  <c r="E59" i="1"/>
  <c r="D59" i="1"/>
  <c r="D15" i="2" s="1"/>
  <c r="C59" i="1"/>
  <c r="C15" i="2" s="1"/>
  <c r="B59" i="1"/>
  <c r="K58" i="1"/>
  <c r="J58" i="1"/>
  <c r="I58" i="1"/>
  <c r="H58" i="1"/>
  <c r="K57" i="1"/>
  <c r="J57" i="1"/>
  <c r="I57" i="1"/>
  <c r="H57" i="1"/>
  <c r="K56" i="1"/>
  <c r="J56" i="1"/>
  <c r="G41" i="2" s="1"/>
  <c r="I41" i="2" s="1"/>
  <c r="I56" i="1"/>
  <c r="C41" i="2" s="1"/>
  <c r="D41" i="2" s="1"/>
  <c r="H56" i="1"/>
  <c r="K55" i="1"/>
  <c r="J55" i="1"/>
  <c r="I55" i="1"/>
  <c r="H55" i="1"/>
  <c r="K54" i="1"/>
  <c r="J54" i="1"/>
  <c r="I54" i="1"/>
  <c r="H54" i="1"/>
  <c r="K53" i="1"/>
  <c r="H40" i="2" s="1"/>
  <c r="J53" i="1"/>
  <c r="I53" i="1"/>
  <c r="H53" i="1"/>
  <c r="K52" i="1"/>
  <c r="J52" i="1"/>
  <c r="I52" i="1"/>
  <c r="H52" i="1"/>
  <c r="K51" i="1"/>
  <c r="J51" i="1"/>
  <c r="G40" i="2" s="1"/>
  <c r="I40" i="2" s="1"/>
  <c r="I51" i="1"/>
  <c r="H51" i="1"/>
  <c r="B40" i="2" s="1"/>
  <c r="D40" i="2" s="1"/>
  <c r="K50" i="1"/>
  <c r="J50" i="1"/>
  <c r="I50" i="1"/>
  <c r="H50" i="1"/>
  <c r="K49" i="1"/>
  <c r="J49" i="1"/>
  <c r="I49" i="1"/>
  <c r="H49" i="1"/>
  <c r="K48" i="1"/>
  <c r="J48" i="1"/>
  <c r="I48" i="1"/>
  <c r="C39" i="2" s="1"/>
  <c r="H48" i="1"/>
  <c r="K47" i="1"/>
  <c r="J47" i="1"/>
  <c r="I47" i="1"/>
  <c r="H47" i="1"/>
  <c r="K46" i="1"/>
  <c r="J46" i="1"/>
  <c r="I46" i="1"/>
  <c r="H46" i="1"/>
  <c r="K45" i="1"/>
  <c r="H38" i="2" s="1"/>
  <c r="J45" i="1"/>
  <c r="I45" i="1"/>
  <c r="H45" i="1"/>
  <c r="K44" i="1"/>
  <c r="J44" i="1"/>
  <c r="I44" i="1"/>
  <c r="H44" i="1"/>
  <c r="K43" i="1"/>
  <c r="J43" i="1"/>
  <c r="G38" i="2" s="1"/>
  <c r="I38" i="2" s="1"/>
  <c r="I43" i="1"/>
  <c r="H43" i="1"/>
  <c r="B38" i="2" s="1"/>
  <c r="D38" i="2" s="1"/>
  <c r="K42" i="1"/>
  <c r="J42" i="1"/>
  <c r="I42" i="1"/>
  <c r="H42" i="1"/>
  <c r="K41" i="1"/>
  <c r="J41" i="1"/>
  <c r="I41" i="1"/>
  <c r="H41" i="1"/>
  <c r="K40" i="1"/>
  <c r="J40" i="1"/>
  <c r="G37" i="2" s="1"/>
  <c r="I37" i="2" s="1"/>
  <c r="I40" i="1"/>
  <c r="C37" i="2" s="1"/>
  <c r="H40" i="1"/>
  <c r="K39" i="1"/>
  <c r="J39" i="1"/>
  <c r="I39" i="1"/>
  <c r="H39" i="1"/>
  <c r="K38" i="1"/>
  <c r="J38" i="1"/>
  <c r="I38" i="1"/>
  <c r="H38" i="1"/>
  <c r="K37" i="1"/>
  <c r="H36" i="2" s="1"/>
  <c r="I36" i="2" s="1"/>
  <c r="J37" i="1"/>
  <c r="I37" i="1"/>
  <c r="H37" i="1"/>
  <c r="K36" i="1"/>
  <c r="J36" i="1"/>
  <c r="I36" i="1"/>
  <c r="H36" i="1"/>
  <c r="K35" i="1"/>
  <c r="J35" i="1"/>
  <c r="G36" i="2" s="1"/>
  <c r="I35" i="1"/>
  <c r="H35" i="1"/>
  <c r="B36" i="2" s="1"/>
  <c r="D36" i="2" s="1"/>
  <c r="K34" i="1"/>
  <c r="J34" i="1"/>
  <c r="I34" i="1"/>
  <c r="H34" i="1"/>
  <c r="K33" i="1"/>
  <c r="J33" i="1"/>
  <c r="I33" i="1"/>
  <c r="H33" i="1"/>
  <c r="K32" i="1"/>
  <c r="J32" i="1"/>
  <c r="G35" i="2" s="1"/>
  <c r="I35" i="2" s="1"/>
  <c r="I32" i="1"/>
  <c r="C35" i="2" s="1"/>
  <c r="H32" i="1"/>
  <c r="K31" i="1"/>
  <c r="J31" i="1"/>
  <c r="I31" i="1"/>
  <c r="H31" i="1"/>
  <c r="K30" i="1"/>
  <c r="J30" i="1"/>
  <c r="I30" i="1"/>
  <c r="H30" i="1"/>
  <c r="K29" i="1"/>
  <c r="J29" i="1"/>
  <c r="I29" i="1"/>
  <c r="H29" i="1"/>
  <c r="K28" i="1"/>
  <c r="J28" i="1"/>
  <c r="I28" i="1"/>
  <c r="H28" i="1"/>
  <c r="K27" i="1"/>
  <c r="J27" i="1"/>
  <c r="G34" i="2" s="1"/>
  <c r="I27" i="1"/>
  <c r="H27" i="1"/>
  <c r="B34" i="2" s="1"/>
  <c r="D34" i="2" s="1"/>
  <c r="K26" i="1"/>
  <c r="J26" i="1"/>
  <c r="I26" i="1"/>
  <c r="H26" i="1"/>
  <c r="K25" i="1"/>
  <c r="J25" i="1"/>
  <c r="I25" i="1"/>
  <c r="H25" i="1"/>
  <c r="K24" i="1"/>
  <c r="J24" i="1"/>
  <c r="G33" i="2" s="1"/>
  <c r="I33" i="2" s="1"/>
  <c r="I24" i="1"/>
  <c r="C33" i="2" s="1"/>
  <c r="D33" i="2" s="1"/>
  <c r="H24" i="1"/>
  <c r="K23" i="1"/>
  <c r="J23" i="1"/>
  <c r="I23" i="1"/>
  <c r="H23" i="1"/>
  <c r="K22" i="1"/>
  <c r="J22" i="1"/>
  <c r="I22" i="1"/>
  <c r="H22" i="1"/>
  <c r="K21" i="1"/>
  <c r="H32" i="2" s="1"/>
  <c r="J21" i="1"/>
  <c r="I21" i="1"/>
  <c r="H21" i="1"/>
  <c r="K20" i="1"/>
  <c r="J20" i="1"/>
  <c r="I20" i="1"/>
  <c r="H20" i="1"/>
  <c r="K19" i="1"/>
  <c r="J19" i="1"/>
  <c r="G32" i="2" s="1"/>
  <c r="I32" i="2" s="1"/>
  <c r="I19" i="1"/>
  <c r="H19" i="1"/>
  <c r="B32" i="2" s="1"/>
  <c r="D32" i="2" s="1"/>
  <c r="G19" i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K18" i="1"/>
  <c r="J18" i="1"/>
  <c r="I18" i="1"/>
  <c r="H18" i="1"/>
  <c r="K17" i="1"/>
  <c r="J17" i="1"/>
  <c r="I17" i="1"/>
  <c r="H17" i="1"/>
  <c r="K16" i="1"/>
  <c r="J16" i="1"/>
  <c r="I16" i="1"/>
  <c r="C31" i="2" s="1"/>
  <c r="H16" i="1"/>
  <c r="K15" i="1"/>
  <c r="J15" i="1"/>
  <c r="I15" i="1"/>
  <c r="H15" i="1"/>
  <c r="K14" i="1"/>
  <c r="J14" i="1"/>
  <c r="I14" i="1"/>
  <c r="H14" i="1"/>
  <c r="K13" i="1"/>
  <c r="H30" i="2" s="1"/>
  <c r="H42" i="2" s="1"/>
  <c r="J13" i="1"/>
  <c r="I13" i="1"/>
  <c r="H13" i="1"/>
  <c r="G13" i="1"/>
  <c r="G14" i="1" s="1"/>
  <c r="G15" i="1" s="1"/>
  <c r="G16" i="1" s="1"/>
  <c r="G17" i="1" s="1"/>
  <c r="G18" i="1" s="1"/>
  <c r="K12" i="1"/>
  <c r="J12" i="1"/>
  <c r="I12" i="1"/>
  <c r="H12" i="1"/>
  <c r="G12" i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K11" i="1"/>
  <c r="J11" i="1"/>
  <c r="G30" i="2" s="1"/>
  <c r="I11" i="1"/>
  <c r="H11" i="1"/>
  <c r="D9" i="1"/>
  <c r="D64" i="1" s="1"/>
  <c r="D119" i="1" s="1"/>
  <c r="D174" i="1" s="1"/>
  <c r="D229" i="1" s="1"/>
  <c r="D284" i="1" s="1"/>
  <c r="D339" i="1" s="1"/>
  <c r="B9" i="1"/>
  <c r="B64" i="1" s="1"/>
  <c r="B6" i="1"/>
  <c r="B61" i="1" s="1"/>
  <c r="A16" i="2" s="1"/>
  <c r="B3" i="1"/>
  <c r="H185" i="2"/>
  <c r="G184" i="2"/>
  <c r="C184" i="2"/>
  <c r="B184" i="2"/>
  <c r="D184" i="2" s="1"/>
  <c r="H183" i="2"/>
  <c r="G183" i="2"/>
  <c r="I183" i="2" s="1"/>
  <c r="G182" i="2"/>
  <c r="C182" i="2"/>
  <c r="B182" i="2"/>
  <c r="D182" i="2" s="1"/>
  <c r="D190" i="2" s="1"/>
  <c r="H181" i="2"/>
  <c r="B181" i="2"/>
  <c r="D181" i="2" s="1"/>
  <c r="I180" i="2"/>
  <c r="G180" i="2"/>
  <c r="D180" i="2"/>
  <c r="C180" i="2"/>
  <c r="B180" i="2"/>
  <c r="H179" i="2"/>
  <c r="G178" i="2"/>
  <c r="C178" i="2"/>
  <c r="C186" i="2" s="1"/>
  <c r="B178" i="2"/>
  <c r="H177" i="2"/>
  <c r="G176" i="2"/>
  <c r="C176" i="2"/>
  <c r="B176" i="2"/>
  <c r="D176" i="2" s="1"/>
  <c r="H175" i="2"/>
  <c r="G175" i="2"/>
  <c r="I175" i="2" s="1"/>
  <c r="G174" i="2"/>
  <c r="C174" i="2"/>
  <c r="B174" i="2"/>
  <c r="D174" i="2" s="1"/>
  <c r="H161" i="2"/>
  <c r="G161" i="2"/>
  <c r="I161" i="2" s="1"/>
  <c r="C161" i="2"/>
  <c r="B161" i="2"/>
  <c r="D161" i="2" s="1"/>
  <c r="I160" i="2"/>
  <c r="H159" i="2"/>
  <c r="G159" i="2"/>
  <c r="I159" i="2" s="1"/>
  <c r="C159" i="2"/>
  <c r="B159" i="2"/>
  <c r="D159" i="2" s="1"/>
  <c r="C158" i="2"/>
  <c r="H157" i="2"/>
  <c r="I157" i="2" s="1"/>
  <c r="G157" i="2"/>
  <c r="D157" i="2"/>
  <c r="C157" i="2"/>
  <c r="B157" i="2"/>
  <c r="H155" i="2"/>
  <c r="G155" i="2"/>
  <c r="I155" i="2" s="1"/>
  <c r="C155" i="2"/>
  <c r="B155" i="2"/>
  <c r="D155" i="2" s="1"/>
  <c r="H153" i="2"/>
  <c r="G153" i="2"/>
  <c r="I153" i="2" s="1"/>
  <c r="C153" i="2"/>
  <c r="B153" i="2"/>
  <c r="D153" i="2" s="1"/>
  <c r="H151" i="2"/>
  <c r="G151" i="2"/>
  <c r="I151" i="2" s="1"/>
  <c r="C151" i="2"/>
  <c r="B151" i="2"/>
  <c r="D151" i="2" s="1"/>
  <c r="C150" i="2"/>
  <c r="B137" i="2"/>
  <c r="H136" i="2"/>
  <c r="C136" i="2"/>
  <c r="H135" i="2"/>
  <c r="G135" i="2"/>
  <c r="I135" i="2" s="1"/>
  <c r="B135" i="2"/>
  <c r="D135" i="2" s="1"/>
  <c r="H134" i="2"/>
  <c r="C134" i="2"/>
  <c r="B133" i="2"/>
  <c r="I132" i="2"/>
  <c r="H132" i="2"/>
  <c r="G132" i="2"/>
  <c r="C132" i="2"/>
  <c r="B131" i="2"/>
  <c r="D131" i="2" s="1"/>
  <c r="H130" i="2"/>
  <c r="C130" i="2"/>
  <c r="C138" i="2" s="1"/>
  <c r="H128" i="2"/>
  <c r="C128" i="2"/>
  <c r="H127" i="2"/>
  <c r="H138" i="2" s="1"/>
  <c r="G127" i="2"/>
  <c r="I127" i="2" s="1"/>
  <c r="B127" i="2"/>
  <c r="D127" i="2" s="1"/>
  <c r="H126" i="2"/>
  <c r="C126" i="2"/>
  <c r="G111" i="2"/>
  <c r="I111" i="2" s="1"/>
  <c r="C110" i="2"/>
  <c r="D110" i="2" s="1"/>
  <c r="B110" i="2"/>
  <c r="H109" i="2"/>
  <c r="I109" i="2" s="1"/>
  <c r="G109" i="2"/>
  <c r="B108" i="2"/>
  <c r="D108" i="2" s="1"/>
  <c r="H107" i="2"/>
  <c r="G107" i="2"/>
  <c r="I107" i="2" s="1"/>
  <c r="B106" i="2"/>
  <c r="H105" i="2"/>
  <c r="G105" i="2"/>
  <c r="I105" i="2" s="1"/>
  <c r="B105" i="2"/>
  <c r="D105" i="2" s="1"/>
  <c r="B104" i="2"/>
  <c r="G103" i="2"/>
  <c r="I103" i="2" s="1"/>
  <c r="C102" i="2"/>
  <c r="B102" i="2"/>
  <c r="C89" i="2"/>
  <c r="H88" i="2"/>
  <c r="B88" i="2"/>
  <c r="H87" i="2"/>
  <c r="G87" i="2"/>
  <c r="C87" i="2"/>
  <c r="H86" i="2"/>
  <c r="B86" i="2"/>
  <c r="D86" i="2" s="1"/>
  <c r="C85" i="2"/>
  <c r="B85" i="2"/>
  <c r="D85" i="2" s="1"/>
  <c r="I84" i="2"/>
  <c r="H84" i="2"/>
  <c r="C83" i="2"/>
  <c r="H82" i="2"/>
  <c r="C82" i="2"/>
  <c r="C90" i="2" s="1"/>
  <c r="C81" i="2"/>
  <c r="H80" i="2"/>
  <c r="B80" i="2"/>
  <c r="D80" i="2" s="1"/>
  <c r="H79" i="2"/>
  <c r="G79" i="2"/>
  <c r="I79" i="2" s="1"/>
  <c r="C79" i="2"/>
  <c r="H78" i="2"/>
  <c r="B65" i="2"/>
  <c r="D65" i="2" s="1"/>
  <c r="G64" i="2"/>
  <c r="B63" i="2"/>
  <c r="D63" i="2" s="1"/>
  <c r="H62" i="2"/>
  <c r="I62" i="2" s="1"/>
  <c r="G62" i="2"/>
  <c r="C62" i="2"/>
  <c r="D62" i="2" s="1"/>
  <c r="B61" i="2"/>
  <c r="G60" i="2"/>
  <c r="B60" i="2"/>
  <c r="D60" i="2" s="1"/>
  <c r="B59" i="2"/>
  <c r="D59" i="2" s="1"/>
  <c r="G58" i="2"/>
  <c r="I58" i="2" s="1"/>
  <c r="B57" i="2"/>
  <c r="D57" i="2" s="1"/>
  <c r="G56" i="2"/>
  <c r="B55" i="2"/>
  <c r="D55" i="2" s="1"/>
  <c r="H54" i="2"/>
  <c r="G54" i="2"/>
  <c r="C54" i="2"/>
  <c r="B48" i="2"/>
  <c r="B72" i="2" s="1"/>
  <c r="C42" i="2"/>
  <c r="H41" i="2"/>
  <c r="B41" i="2"/>
  <c r="C40" i="2"/>
  <c r="H39" i="2"/>
  <c r="G39" i="2"/>
  <c r="I39" i="2" s="1"/>
  <c r="B39" i="2"/>
  <c r="D39" i="2" s="1"/>
  <c r="C38" i="2"/>
  <c r="H37" i="2"/>
  <c r="D37" i="2"/>
  <c r="B37" i="2"/>
  <c r="C36" i="2"/>
  <c r="H35" i="2"/>
  <c r="B35" i="2"/>
  <c r="H34" i="2"/>
  <c r="C34" i="2"/>
  <c r="H33" i="2"/>
  <c r="B33" i="2"/>
  <c r="C32" i="2"/>
  <c r="H31" i="2"/>
  <c r="G31" i="2"/>
  <c r="I31" i="2" s="1"/>
  <c r="B31" i="2"/>
  <c r="D31" i="2" s="1"/>
  <c r="C30" i="2"/>
  <c r="B25" i="2"/>
  <c r="F21" i="2"/>
  <c r="E21" i="2"/>
  <c r="D21" i="2"/>
  <c r="C21" i="2"/>
  <c r="B21" i="2"/>
  <c r="E20" i="2"/>
  <c r="D20" i="2"/>
  <c r="C20" i="2"/>
  <c r="B20" i="2"/>
  <c r="F20" i="2" s="1"/>
  <c r="E19" i="2"/>
  <c r="D19" i="2"/>
  <c r="C19" i="2"/>
  <c r="B19" i="2"/>
  <c r="D22" i="2"/>
  <c r="E17" i="2"/>
  <c r="D17" i="2"/>
  <c r="C17" i="2"/>
  <c r="E16" i="2"/>
  <c r="D16" i="2"/>
  <c r="C16" i="2"/>
  <c r="B16" i="2"/>
  <c r="F16" i="2" s="1"/>
  <c r="E15" i="2"/>
  <c r="E22" i="2" s="1"/>
  <c r="B15" i="2"/>
  <c r="F15" i="2" s="1"/>
  <c r="A15" i="2"/>
  <c r="D164" i="2" l="1"/>
  <c r="A18" i="2"/>
  <c r="B226" i="1"/>
  <c r="I59" i="1"/>
  <c r="I129" i="2"/>
  <c r="I141" i="2" s="1"/>
  <c r="J334" i="1"/>
  <c r="G150" i="2"/>
  <c r="D154" i="2"/>
  <c r="D165" i="2" s="1"/>
  <c r="H334" i="1"/>
  <c r="I70" i="2"/>
  <c r="C66" i="2"/>
  <c r="D88" i="2"/>
  <c r="I30" i="2"/>
  <c r="G42" i="2"/>
  <c r="J114" i="1"/>
  <c r="I57" i="2"/>
  <c r="I69" i="2" s="1"/>
  <c r="D64" i="2"/>
  <c r="D70" i="2" s="1"/>
  <c r="D93" i="2"/>
  <c r="I110" i="2"/>
  <c r="I118" i="2" s="1"/>
  <c r="H150" i="2"/>
  <c r="H162" i="2" s="1"/>
  <c r="K334" i="1"/>
  <c r="I334" i="1"/>
  <c r="I190" i="2"/>
  <c r="F19" i="2"/>
  <c r="G66" i="2"/>
  <c r="K59" i="1"/>
  <c r="I114" i="1"/>
  <c r="D156" i="2"/>
  <c r="I93" i="2"/>
  <c r="D82" i="2"/>
  <c r="D78" i="2"/>
  <c r="B90" i="2"/>
  <c r="D178" i="2"/>
  <c r="D187" i="2" s="1"/>
  <c r="I169" i="1"/>
  <c r="D141" i="2"/>
  <c r="I78" i="2"/>
  <c r="G90" i="2"/>
  <c r="H114" i="1"/>
  <c r="B54" i="2"/>
  <c r="J169" i="1"/>
  <c r="I85" i="2"/>
  <c r="H224" i="1"/>
  <c r="D126" i="2"/>
  <c r="B138" i="2"/>
  <c r="D102" i="2"/>
  <c r="D130" i="2"/>
  <c r="I34" i="2"/>
  <c r="I45" i="2" s="1"/>
  <c r="K169" i="1"/>
  <c r="I137" i="2"/>
  <c r="I142" i="2" s="1"/>
  <c r="I156" i="2"/>
  <c r="I165" i="2" s="1"/>
  <c r="F22" i="2"/>
  <c r="I102" i="2"/>
  <c r="J224" i="1"/>
  <c r="I126" i="2"/>
  <c r="G138" i="2"/>
  <c r="I189" i="2"/>
  <c r="A17" i="2"/>
  <c r="C162" i="2"/>
  <c r="D46" i="2"/>
  <c r="I224" i="1"/>
  <c r="K224" i="1"/>
  <c r="I166" i="2"/>
  <c r="H66" i="2"/>
  <c r="I54" i="2"/>
  <c r="D103" i="2"/>
  <c r="D188" i="2"/>
  <c r="D58" i="2"/>
  <c r="D69" i="2" s="1"/>
  <c r="I89" i="2"/>
  <c r="D111" i="2"/>
  <c r="D118" i="2" s="1"/>
  <c r="H279" i="1"/>
  <c r="I174" i="2"/>
  <c r="H186" i="2"/>
  <c r="I46" i="2"/>
  <c r="I94" i="2"/>
  <c r="I279" i="1"/>
  <c r="B162" i="2"/>
  <c r="D94" i="2"/>
  <c r="D35" i="2"/>
  <c r="D45" i="2" s="1"/>
  <c r="G186" i="2"/>
  <c r="J279" i="1"/>
  <c r="C22" i="2"/>
  <c r="K279" i="1"/>
  <c r="B22" i="2"/>
  <c r="B73" i="2"/>
  <c r="B96" i="2"/>
  <c r="H90" i="2"/>
  <c r="I87" i="2"/>
  <c r="D106" i="2"/>
  <c r="D117" i="2" s="1"/>
  <c r="D133" i="2"/>
  <c r="B30" i="2"/>
  <c r="H59" i="1"/>
  <c r="I55" i="2"/>
  <c r="I108" i="2"/>
  <c r="I117" i="2" s="1"/>
  <c r="D142" i="2"/>
  <c r="B49" i="2"/>
  <c r="B186" i="2"/>
  <c r="J59" i="1"/>
  <c r="H169" i="1"/>
  <c r="I92" i="2" l="1"/>
  <c r="I91" i="2"/>
  <c r="I90" i="2"/>
  <c r="D163" i="2"/>
  <c r="D189" i="2"/>
  <c r="B281" i="1"/>
  <c r="A19" i="2"/>
  <c r="D162" i="2"/>
  <c r="G162" i="2"/>
  <c r="I150" i="2"/>
  <c r="D30" i="2"/>
  <c r="B42" i="2"/>
  <c r="D92" i="2"/>
  <c r="D91" i="2"/>
  <c r="D90" i="2"/>
  <c r="D140" i="2"/>
  <c r="D139" i="2"/>
  <c r="D138" i="2"/>
  <c r="I44" i="2"/>
  <c r="I43" i="2"/>
  <c r="I42" i="2"/>
  <c r="D186" i="2"/>
  <c r="I188" i="2"/>
  <c r="I187" i="2"/>
  <c r="I186" i="2"/>
  <c r="B120" i="2"/>
  <c r="B97" i="2"/>
  <c r="I66" i="2"/>
  <c r="I67" i="2"/>
  <c r="I68" i="2"/>
  <c r="D116" i="2"/>
  <c r="D115" i="2"/>
  <c r="I140" i="2"/>
  <c r="I139" i="2"/>
  <c r="I138" i="2"/>
  <c r="B66" i="2"/>
  <c r="D54" i="2"/>
  <c r="I115" i="2"/>
  <c r="I116" i="2"/>
  <c r="D44" i="2" l="1"/>
  <c r="D43" i="2"/>
  <c r="D42" i="2"/>
  <c r="B121" i="2"/>
  <c r="B144" i="2"/>
  <c r="I162" i="2"/>
  <c r="I163" i="2"/>
  <c r="I164" i="2"/>
  <c r="A20" i="2"/>
  <c r="B336" i="1"/>
  <c r="A21" i="2" s="1"/>
  <c r="D66" i="2"/>
  <c r="D68" i="2"/>
  <c r="D67" i="2"/>
  <c r="B168" i="2" l="1"/>
  <c r="B169" i="2" s="1"/>
  <c r="B145" i="2"/>
</calcChain>
</file>

<file path=xl/sharedStrings.xml><?xml version="1.0" encoding="utf-8"?>
<sst xmlns="http://schemas.openxmlformats.org/spreadsheetml/2006/main" count="504" uniqueCount="57">
  <si>
    <t>Project</t>
  </si>
  <si>
    <t>R1-Trail - NYSDOT</t>
  </si>
  <si>
    <t>Site</t>
  </si>
  <si>
    <t>BRT000008 / 17_9802_Feeder Canal Park Heritage Trail</t>
  </si>
  <si>
    <t>Coordinates</t>
  </si>
  <si>
    <t>43.29271, -73.65505</t>
  </si>
  <si>
    <t>Survey Start</t>
  </si>
  <si>
    <t>Survey End</t>
  </si>
  <si>
    <t>Daily Volumes</t>
  </si>
  <si>
    <t>Date</t>
  </si>
  <si>
    <t>E-W</t>
  </si>
  <si>
    <t>W-E</t>
  </si>
  <si>
    <t>Total</t>
  </si>
  <si>
    <t>PED</t>
  </si>
  <si>
    <t>Bike</t>
  </si>
  <si>
    <t>Day</t>
  </si>
  <si>
    <t>Time</t>
  </si>
  <si>
    <t>A</t>
  </si>
  <si>
    <t>B</t>
  </si>
  <si>
    <t>7:00 AM-8:00 AM</t>
  </si>
  <si>
    <t>8:00 AM-9:00 AM</t>
  </si>
  <si>
    <t>9:00 AM-10:00 AM</t>
  </si>
  <si>
    <t>10:00 AM-11:00 AM</t>
  </si>
  <si>
    <t>11:00 AM-12:00 PM</t>
  </si>
  <si>
    <t>12:00 PM-1:00 PM</t>
  </si>
  <si>
    <t>1:00 PM-2:00 PM</t>
  </si>
  <si>
    <t>2:00 PM-3:00 PM</t>
  </si>
  <si>
    <t>3:00 PM-4:00 PM</t>
  </si>
  <si>
    <t>4:00 PM-5:00 PM</t>
  </si>
  <si>
    <t>5:00 PM-6:00 PM</t>
  </si>
  <si>
    <t>6:00 PM-7:00 PM</t>
  </si>
  <si>
    <t>Count Total</t>
  </si>
  <si>
    <t>Max</t>
  </si>
  <si>
    <t>7 AM - 8 AM</t>
  </si>
  <si>
    <t>5 PM - 6 PM</t>
  </si>
  <si>
    <t>AM Max</t>
  </si>
  <si>
    <t>9 AM  - 10 AM</t>
  </si>
  <si>
    <t>Mid Max</t>
  </si>
  <si>
    <t>12 PM - 1 PM</t>
  </si>
  <si>
    <t>PM Max</t>
  </si>
  <si>
    <t>4 PM - 5 PM</t>
  </si>
  <si>
    <t>11 AM - 12 PM</t>
  </si>
  <si>
    <t>3 PM - 4 PM</t>
  </si>
  <si>
    <t>10 AM - 11 AM</t>
  </si>
  <si>
    <t>1 PM - 2 PM</t>
  </si>
  <si>
    <t>2 PM - 3 PM</t>
  </si>
  <si>
    <t>8 AM - 9 AM</t>
  </si>
  <si>
    <t>6 PM - 7 PM</t>
  </si>
  <si>
    <t>Site :</t>
  </si>
  <si>
    <t>Scheme:</t>
  </si>
  <si>
    <t>Segment Counts, by Classification (Ped, Bike)</t>
  </si>
  <si>
    <t>Date:</t>
  </si>
  <si>
    <t>Location:</t>
  </si>
  <si>
    <t>Direction:</t>
  </si>
  <si>
    <t>Class:</t>
  </si>
  <si>
    <t>Counted Total</t>
  </si>
  <si>
    <t>7 AM to 7PM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</si>
</sst>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h:mm\ AM/PM;@"/>
    <numFmt numFmtId="165" formatCode="mm/dd/yyyy"/>
    <numFmt numFmtId="166" formatCode="mmm/dd"/>
    <numFmt numFmtId="167" formatCode="mm/dd/yyyy\ hh:mm\ AM/PM"/>
    <numFmt numFmtId="168" formatCode="dddd"/>
  </numFmts>
  <fonts count="5">
    <font>
      <sz val="11"/>
      <color theme="1"/>
      <name val="Calibri"/>
      <charset val="134"/>
      <scheme val="minor"/>
    </font>
    <font>
      <sz val="11"/>
      <color theme="1"/>
      <name val="Calibri"/>
      <charset val="134"/>
    </font>
    <font>
      <b/>
      <sz val="11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0"/>
      <name val="Arial"/>
      <charset val="134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79979857783745845"/>
        <bgColor indexed="64"/>
      </patternFill>
    </fill>
    <fill>
      <patternFill patternType="solid">
        <fgColor theme="4" tint="0.79976805932798245"/>
        <bgColor indexed="64"/>
      </patternFill>
    </fill>
  </fills>
  <borders count="5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2">
    <xf numFmtId="0" fontId="0" fillId="0" borderId="0"/>
    <xf numFmtId="0" fontId="4" fillId="0" borderId="0"/>
  </cellStyleXfs>
  <cellXfs count="100">
    <xf numFmtId="0" fontId="0" fillId="0" borderId="0" xfId="0"/>
    <xf numFmtId="164" fontId="1" fillId="0" borderId="0" xfId="0" applyNumberFormat="1" applyFont="1"/>
    <xf numFmtId="0" fontId="1" fillId="0" borderId="0" xfId="0" applyFont="1"/>
    <xf numFmtId="164" fontId="0" fillId="0" borderId="0" xfId="0" applyNumberFormat="1"/>
    <xf numFmtId="165" fontId="1" fillId="0" borderId="0" xfId="0" applyNumberFormat="1" applyFont="1" applyAlignment="1">
      <alignment horizontal="centerContinuous" vertical="distributed"/>
    </xf>
    <xf numFmtId="0" fontId="1" fillId="0" borderId="0" xfId="0" applyFont="1" applyAlignment="1">
      <alignment horizontal="centerContinuous" vertical="distributed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vertical="center"/>
    </xf>
    <xf numFmtId="164" fontId="1" fillId="2" borderId="7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164" fontId="1" fillId="3" borderId="10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64" fontId="1" fillId="3" borderId="5" xfId="0" applyNumberFormat="1" applyFont="1" applyFill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0" fontId="2" fillId="0" borderId="1" xfId="0" applyFont="1" applyBorder="1"/>
    <xf numFmtId="0" fontId="2" fillId="0" borderId="4" xfId="0" applyFont="1" applyBorder="1" applyAlignment="1">
      <alignment horizontal="left" vertical="center"/>
    </xf>
    <xf numFmtId="0" fontId="2" fillId="0" borderId="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9" xfId="0" applyFont="1" applyBorder="1"/>
    <xf numFmtId="0" fontId="2" fillId="2" borderId="24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1" fillId="2" borderId="42" xfId="0" applyFont="1" applyFill="1" applyBorder="1" applyAlignment="1">
      <alignment horizontal="center" vertical="center"/>
    </xf>
    <xf numFmtId="0" fontId="1" fillId="2" borderId="43" xfId="0" applyFont="1" applyFill="1" applyBorder="1" applyAlignment="1">
      <alignment horizontal="center" vertical="center"/>
    </xf>
    <xf numFmtId="20" fontId="1" fillId="4" borderId="45" xfId="0" applyNumberFormat="1" applyFont="1" applyFill="1" applyBorder="1" applyAlignment="1">
      <alignment horizontal="center" vertical="center"/>
    </xf>
    <xf numFmtId="0" fontId="1" fillId="0" borderId="46" xfId="0" applyNumberFormat="1" applyFont="1" applyFill="1" applyBorder="1" applyAlignment="1">
      <alignment horizontal="center" vertical="center"/>
    </xf>
    <xf numFmtId="0" fontId="1" fillId="0" borderId="47" xfId="0" applyNumberFormat="1" applyFont="1" applyFill="1" applyBorder="1" applyAlignment="1">
      <alignment horizontal="center" vertical="center"/>
    </xf>
    <xf numFmtId="0" fontId="1" fillId="0" borderId="48" xfId="0" applyNumberFormat="1" applyFont="1" applyFill="1" applyBorder="1" applyAlignment="1">
      <alignment horizontal="center" vertical="center"/>
    </xf>
    <xf numFmtId="20" fontId="1" fillId="4" borderId="37" xfId="0" applyNumberFormat="1" applyFont="1" applyFill="1" applyBorder="1" applyAlignment="1">
      <alignment horizontal="center" vertical="center"/>
    </xf>
    <xf numFmtId="0" fontId="1" fillId="0" borderId="49" xfId="0" applyNumberFormat="1" applyFont="1" applyFill="1" applyBorder="1" applyAlignment="1">
      <alignment horizontal="center" vertical="center"/>
    </xf>
    <xf numFmtId="0" fontId="1" fillId="0" borderId="50" xfId="0" applyNumberFormat="1" applyFont="1" applyFill="1" applyBorder="1" applyAlignment="1">
      <alignment horizontal="center" vertical="center"/>
    </xf>
    <xf numFmtId="0" fontId="1" fillId="0" borderId="40" xfId="0" applyNumberFormat="1" applyFont="1" applyFill="1" applyBorder="1" applyAlignment="1">
      <alignment horizontal="center" vertical="center"/>
    </xf>
    <xf numFmtId="20" fontId="1" fillId="4" borderId="51" xfId="0" applyNumberFormat="1" applyFont="1" applyFill="1" applyBorder="1" applyAlignment="1">
      <alignment horizontal="center" vertical="center"/>
    </xf>
    <xf numFmtId="0" fontId="1" fillId="0" borderId="42" xfId="0" applyNumberFormat="1" applyFont="1" applyFill="1" applyBorder="1" applyAlignment="1">
      <alignment horizontal="center" vertical="center"/>
    </xf>
    <xf numFmtId="0" fontId="1" fillId="0" borderId="52" xfId="0" applyFont="1" applyFill="1" applyBorder="1" applyAlignment="1">
      <alignment horizontal="center" vertical="center"/>
    </xf>
    <xf numFmtId="0" fontId="1" fillId="0" borderId="53" xfId="0" applyFont="1" applyFill="1" applyBorder="1" applyAlignment="1">
      <alignment horizontal="center" vertical="center"/>
    </xf>
    <xf numFmtId="0" fontId="1" fillId="0" borderId="48" xfId="0" applyFont="1" applyFill="1" applyBorder="1" applyAlignment="1">
      <alignment horizontal="center" vertical="center"/>
    </xf>
    <xf numFmtId="20" fontId="1" fillId="4" borderId="56" xfId="0" applyNumberFormat="1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4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167" fontId="0" fillId="0" borderId="4" xfId="0" applyNumberFormat="1" applyFont="1" applyBorder="1" applyAlignment="1">
      <alignment horizontal="left"/>
    </xf>
    <xf numFmtId="167" fontId="0" fillId="0" borderId="13" xfId="0" applyNumberFormat="1" applyFont="1" applyBorder="1" applyAlignment="1">
      <alignment horizontal="left"/>
    </xf>
    <xf numFmtId="167" fontId="0" fillId="0" borderId="14" xfId="0" applyNumberFormat="1" applyFont="1" applyBorder="1" applyAlignment="1">
      <alignment horizontal="left"/>
    </xf>
    <xf numFmtId="167" fontId="0" fillId="0" borderId="7" xfId="0" applyNumberFormat="1" applyFont="1" applyBorder="1" applyAlignment="1">
      <alignment horizontal="left"/>
    </xf>
    <xf numFmtId="167" fontId="0" fillId="0" borderId="17" xfId="0" applyNumberFormat="1" applyFont="1" applyBorder="1" applyAlignment="1">
      <alignment horizontal="left"/>
    </xf>
    <xf numFmtId="167" fontId="0" fillId="0" borderId="18" xfId="0" applyNumberFormat="1" applyFont="1" applyBorder="1" applyAlignment="1">
      <alignment horizontal="left"/>
    </xf>
    <xf numFmtId="0" fontId="2" fillId="2" borderId="2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65" fontId="0" fillId="0" borderId="0" xfId="0" applyNumberFormat="1" applyAlignment="1">
      <alignment horizontal="left"/>
    </xf>
    <xf numFmtId="168" fontId="0" fillId="0" borderId="0" xfId="0" applyNumberFormat="1" applyAlignment="1">
      <alignment horizontal="left"/>
    </xf>
    <xf numFmtId="0" fontId="1" fillId="0" borderId="54" xfId="0" applyFont="1" applyFill="1" applyBorder="1" applyAlignment="1">
      <alignment horizontal="left" vertical="center"/>
    </xf>
    <xf numFmtId="0" fontId="1" fillId="0" borderId="55" xfId="0" applyFont="1" applyFill="1" applyBorder="1" applyAlignment="1">
      <alignment horizontal="left" vertical="center"/>
    </xf>
    <xf numFmtId="0" fontId="1" fillId="0" borderId="38" xfId="0" applyNumberFormat="1" applyFont="1" applyFill="1" applyBorder="1" applyAlignment="1">
      <alignment horizontal="left" vertical="center"/>
    </xf>
    <xf numFmtId="0" fontId="1" fillId="0" borderId="39" xfId="0" applyNumberFormat="1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31000000}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Counts!$B$6</c:f>
              <c:strCache>
                <c:ptCount val="1"/>
                <c:pt idx="0">
                  <c:v>06/15/2023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EAB-4501-8B14-B79944126563}"/>
            </c:ext>
          </c:extLst>
        </c:ser>
        <c:ser>
          <c:idx val="1"/>
          <c:order val="1"/>
          <c:tx>
            <c:strRef>
              <c:f>Counts!$B$61</c:f>
              <c:strCache>
                <c:ptCount val="1"/>
                <c:pt idx="0">
                  <c:v>06/16/2023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AB-4501-8B14-B79944126563}"/>
            </c:ext>
          </c:extLst>
        </c:ser>
        <c:ser>
          <c:idx val="2"/>
          <c:order val="2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AB-4501-8B14-B79944126563}"/>
            </c:ext>
          </c:extLst>
        </c:ser>
        <c:ser>
          <c:idx val="3"/>
          <c:order val="3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AB-4501-8B14-B7994412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45092.29167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[2]Counts!#REF!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E24-4280-9E4E-C2B3AE38A0BC}"/>
            </c:ext>
          </c:extLst>
        </c:ser>
        <c:ser>
          <c:idx val="1"/>
          <c:order val="1"/>
          <c:tx>
            <c:v>45093.29167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4-4280-9E4E-C2B3AE38A0BC}"/>
            </c:ext>
          </c:extLst>
        </c:ser>
        <c:ser>
          <c:idx val="2"/>
          <c:order val="2"/>
          <c:tx>
            <c:strRef>
              <c:f>[2]Counts!#REF!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24-4280-9E4E-C2B3AE38A0BC}"/>
            </c:ext>
          </c:extLst>
        </c:ser>
        <c:ser>
          <c:idx val="3"/>
          <c:order val="3"/>
          <c:tx>
            <c:strRef>
              <c:f>[2]Counts!#REF!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24-4280-9E4E-C2B3AE38A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45092.29167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[1]Counts!#REF!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3BF-4EF4-9244-0BF515EB0F83}"/>
            </c:ext>
          </c:extLst>
        </c:ser>
        <c:ser>
          <c:idx val="1"/>
          <c:order val="1"/>
          <c:tx>
            <c:v>45093.29167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F-4EF4-9244-0BF515EB0F83}"/>
            </c:ext>
          </c:extLst>
        </c:ser>
        <c:ser>
          <c:idx val="2"/>
          <c:order val="2"/>
          <c:tx>
            <c:strRef>
              <c:f>[1]Counts!#REF!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BF-4EF4-9244-0BF515EB0F83}"/>
            </c:ext>
          </c:extLst>
        </c:ser>
        <c:ser>
          <c:idx val="3"/>
          <c:order val="3"/>
          <c:tx>
            <c:strRef>
              <c:f>[1]Counts!#REF!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BF-4EF4-9244-0BF515EB0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5" Type="http://schemas.openxmlformats.org/officeDocument/2006/relationships/image" Target="../media/image2.jpe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0</xdr:row>
      <xdr:rowOff>171449</xdr:rowOff>
    </xdr:from>
    <xdr:to>
      <xdr:col>1</xdr:col>
      <xdr:colOff>688616</xdr:colOff>
      <xdr:row>3</xdr:row>
      <xdr:rowOff>90487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70815"/>
          <a:ext cx="1240790" cy="490855"/>
        </a:xfrm>
        <a:prstGeom prst="rect">
          <a:avLst/>
        </a:prstGeom>
      </xdr:spPr>
    </xdr:pic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191</xdr:row>
      <xdr:rowOff>161925</xdr:rowOff>
    </xdr:from>
    <xdr:to>
      <xdr:col>9</xdr:col>
      <xdr:colOff>10160</xdr:colOff>
      <xdr:row>242</xdr:row>
      <xdr:rowOff>56515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9525" y="36547425"/>
          <a:ext cx="8839835" cy="9610090"/>
          <a:chOff x="19575" y="8520"/>
          <a:chExt cx="14878" cy="14985"/>
        </a:xfrm>
      </xdr:grpSpPr>
      <xdr:pic>
        <xdr:nvPicPr>
          <xdr:cNvPr id="2" name="Picture 1" descr="BRT000008_17_9802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9585" y="8520"/>
            <a:ext cx="14855" cy="7471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9575" y="16170"/>
            <a:ext cx="14878" cy="7335"/>
          </a:xfrm>
          <a:prstGeom prst="rect">
            <a:avLst/>
          </a:prstGeom>
          <a:noFill/>
          <a:ln w="9525">
            <a:noFill/>
          </a:ln>
        </xdr:spPr>
      </xdr:pic>
    </xdr:grpSp>
    <xdr:clientData/>
  </xdr:twoCellAnchor>
  <xdr:oneCellAnchor>
    <xdr:from>
      <xdr:col>1</xdr:col>
      <xdr:colOff>190500</xdr:colOff>
      <xdr:row>110</xdr:row>
      <xdr:rowOff>95250</xdr:rowOff>
    </xdr:from>
    <xdr:ext cx="2225473" cy="741885"/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C9DC7D8F-08A8-467D-B035-36F7B8FEFCD0}"/>
            </a:ext>
          </a:extLst>
        </xdr:cNvPr>
        <xdr:cNvSpPr/>
      </xdr:nvSpPr>
      <xdr:spPr>
        <a:xfrm>
          <a:off x="1343025" y="21050250"/>
          <a:ext cx="2225473" cy="74188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  <xdr:oneCellAnchor>
    <xdr:from>
      <xdr:col>6</xdr:col>
      <xdr:colOff>333375</xdr:colOff>
      <xdr:row>110</xdr:row>
      <xdr:rowOff>123825</xdr:rowOff>
    </xdr:from>
    <xdr:ext cx="2225473" cy="741885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88BF778-EB91-4DD9-9686-68BF76AC5F59}"/>
            </a:ext>
          </a:extLst>
        </xdr:cNvPr>
        <xdr:cNvSpPr/>
      </xdr:nvSpPr>
      <xdr:spPr>
        <a:xfrm>
          <a:off x="6429375" y="21078825"/>
          <a:ext cx="2225473" cy="74188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171450</xdr:colOff>
      <xdr:row>218</xdr:row>
      <xdr:rowOff>77265</xdr:rowOff>
    </xdr:from>
    <xdr:ext cx="2225473" cy="741885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636FBB8-B54F-41E1-B499-6629874E0586}"/>
            </a:ext>
          </a:extLst>
        </xdr:cNvPr>
        <xdr:cNvSpPr/>
      </xdr:nvSpPr>
      <xdr:spPr>
        <a:xfrm>
          <a:off x="857250" y="41606265"/>
          <a:ext cx="2225473" cy="74188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90"/>
  <sheetViews>
    <sheetView tabSelected="1" workbookViewId="0"/>
  </sheetViews>
  <sheetFormatPr defaultColWidth="9" defaultRowHeight="15"/>
  <cols>
    <col min="1" max="1" width="17.28515625" customWidth="1"/>
    <col min="2" max="5" width="13.7109375" customWidth="1"/>
    <col min="6" max="6" width="19.28515625" customWidth="1"/>
    <col min="7" max="9" width="13.7109375" customWidth="1"/>
  </cols>
  <sheetData>
    <row r="1" spans="1:6">
      <c r="A1" s="16"/>
    </row>
    <row r="5" spans="1:6">
      <c r="A5" s="17" t="s">
        <v>0</v>
      </c>
      <c r="B5" s="59" t="s">
        <v>1</v>
      </c>
      <c r="C5" s="60"/>
      <c r="D5" s="61"/>
    </row>
    <row r="6" spans="1:6">
      <c r="A6" s="18" t="s">
        <v>2</v>
      </c>
      <c r="B6" s="62" t="s">
        <v>3</v>
      </c>
      <c r="C6" s="63"/>
      <c r="D6" s="64"/>
    </row>
    <row r="7" spans="1:6">
      <c r="A7" s="19" t="s">
        <v>4</v>
      </c>
      <c r="B7" s="65" t="s">
        <v>5</v>
      </c>
      <c r="C7" s="66"/>
      <c r="D7" s="67"/>
    </row>
    <row r="8" spans="1:6">
      <c r="A8" s="20" t="s">
        <v>6</v>
      </c>
      <c r="B8" s="68">
        <v>45092.291666666701</v>
      </c>
      <c r="C8" s="69"/>
      <c r="D8" s="70"/>
    </row>
    <row r="9" spans="1:6">
      <c r="A9" s="21" t="s">
        <v>7</v>
      </c>
      <c r="B9" s="71">
        <v>45098.791666666701</v>
      </c>
      <c r="C9" s="72"/>
      <c r="D9" s="73"/>
    </row>
    <row r="11" spans="1:6">
      <c r="A11" s="22" t="s">
        <v>8</v>
      </c>
    </row>
    <row r="13" spans="1:6">
      <c r="A13" s="82" t="s">
        <v>9</v>
      </c>
      <c r="B13" s="74" t="s">
        <v>10</v>
      </c>
      <c r="C13" s="75"/>
      <c r="D13" s="75" t="s">
        <v>11</v>
      </c>
      <c r="E13" s="75"/>
      <c r="F13" s="94" t="s">
        <v>12</v>
      </c>
    </row>
    <row r="14" spans="1:6">
      <c r="A14" s="83"/>
      <c r="B14" s="23" t="s">
        <v>13</v>
      </c>
      <c r="C14" s="24" t="s">
        <v>14</v>
      </c>
      <c r="D14" s="24" t="s">
        <v>13</v>
      </c>
      <c r="E14" s="24" t="s">
        <v>14</v>
      </c>
      <c r="F14" s="95"/>
    </row>
    <row r="15" spans="1:6">
      <c r="A15" s="25">
        <f>Counts!B6</f>
        <v>45092.291666666701</v>
      </c>
      <c r="B15" s="26">
        <f>Counts!B59</f>
        <v>61</v>
      </c>
      <c r="C15" s="27">
        <f>Counts!C59</f>
        <v>18</v>
      </c>
      <c r="D15" s="27">
        <f>Counts!D59</f>
        <v>57</v>
      </c>
      <c r="E15" s="28">
        <f>Counts!E59</f>
        <v>21</v>
      </c>
      <c r="F15" s="29">
        <f>SUM(B15:E15)</f>
        <v>157</v>
      </c>
    </row>
    <row r="16" spans="1:6">
      <c r="A16" s="30">
        <f>Counts!B61</f>
        <v>45093.291666666701</v>
      </c>
      <c r="B16" s="31">
        <f>Counts!B114</f>
        <v>35</v>
      </c>
      <c r="C16" s="32">
        <f>Counts!C114</f>
        <v>13</v>
      </c>
      <c r="D16" s="32">
        <f>Counts!D114</f>
        <v>40</v>
      </c>
      <c r="E16" s="33">
        <f>Counts!E114</f>
        <v>14</v>
      </c>
      <c r="F16" s="34">
        <f t="shared" ref="F16:F21" si="0">SUM(B16:E16)</f>
        <v>102</v>
      </c>
    </row>
    <row r="17" spans="1:9">
      <c r="A17" s="30">
        <f>Counts!B116</f>
        <v>45094.291666666701</v>
      </c>
      <c r="B17" s="31">
        <f>Counts!B169</f>
        <v>206</v>
      </c>
      <c r="C17" s="32">
        <f>Counts!C169</f>
        <v>3</v>
      </c>
      <c r="D17" s="32">
        <f>Counts!D169</f>
        <v>314</v>
      </c>
      <c r="E17" s="33">
        <f>Counts!E169</f>
        <v>1</v>
      </c>
      <c r="F17" s="34">
        <f t="shared" si="0"/>
        <v>524</v>
      </c>
    </row>
    <row r="18" spans="1:9">
      <c r="A18" s="30">
        <f>Counts!B171</f>
        <v>45095.291666666701</v>
      </c>
      <c r="B18" s="31"/>
      <c r="C18" s="32"/>
      <c r="D18" s="32"/>
      <c r="E18" s="33"/>
      <c r="F18" s="34"/>
    </row>
    <row r="19" spans="1:9">
      <c r="A19" s="30">
        <f>Counts!B226</f>
        <v>45096.291666666701</v>
      </c>
      <c r="B19" s="31">
        <f>Counts!B279</f>
        <v>65</v>
      </c>
      <c r="C19" s="32">
        <f>Counts!C279</f>
        <v>20</v>
      </c>
      <c r="D19" s="32">
        <f>Counts!D279</f>
        <v>62</v>
      </c>
      <c r="E19" s="33">
        <f>Counts!E279</f>
        <v>16</v>
      </c>
      <c r="F19" s="34">
        <f t="shared" si="0"/>
        <v>163</v>
      </c>
    </row>
    <row r="20" spans="1:9">
      <c r="A20" s="30">
        <f>Counts!B281</f>
        <v>45097.291666666701</v>
      </c>
      <c r="B20" s="31">
        <f>Counts!B334</f>
        <v>63</v>
      </c>
      <c r="C20" s="32">
        <f>Counts!C334</f>
        <v>11</v>
      </c>
      <c r="D20" s="32">
        <f>Counts!D334</f>
        <v>82</v>
      </c>
      <c r="E20" s="33">
        <f>Counts!E334</f>
        <v>11</v>
      </c>
      <c r="F20" s="34">
        <f t="shared" si="0"/>
        <v>167</v>
      </c>
    </row>
    <row r="21" spans="1:9">
      <c r="A21" s="30">
        <f>Counts!B336</f>
        <v>45098.291666666701</v>
      </c>
      <c r="B21" s="35">
        <f>Counts!B389</f>
        <v>64</v>
      </c>
      <c r="C21" s="36">
        <f>Counts!C389</f>
        <v>21</v>
      </c>
      <c r="D21" s="36">
        <f>Counts!D389</f>
        <v>59</v>
      </c>
      <c r="E21" s="37">
        <f>Counts!E389</f>
        <v>12</v>
      </c>
      <c r="F21" s="38">
        <f t="shared" si="0"/>
        <v>156</v>
      </c>
    </row>
    <row r="22" spans="1:9">
      <c r="A22" s="39" t="s">
        <v>55</v>
      </c>
      <c r="B22" s="40">
        <f>SUM(B15:B21)</f>
        <v>494</v>
      </c>
      <c r="C22" s="41">
        <f>SUM(C15:C21)</f>
        <v>86</v>
      </c>
      <c r="D22" s="41">
        <f>SUM(D15:D21)</f>
        <v>614</v>
      </c>
      <c r="E22" s="41">
        <f>SUM(E15:E21)</f>
        <v>75</v>
      </c>
      <c r="F22" s="39">
        <f>SUM(F15:F21)</f>
        <v>1269</v>
      </c>
    </row>
    <row r="24" spans="1:9">
      <c r="A24" t="s">
        <v>9</v>
      </c>
      <c r="B24" s="76">
        <v>45092</v>
      </c>
      <c r="C24" s="76"/>
    </row>
    <row r="25" spans="1:9">
      <c r="A25" t="s">
        <v>15</v>
      </c>
      <c r="B25" s="77">
        <f>B24</f>
        <v>45092</v>
      </c>
      <c r="C25" s="77"/>
    </row>
    <row r="27" spans="1:9">
      <c r="A27" s="84" t="s">
        <v>16</v>
      </c>
      <c r="B27" s="90" t="s">
        <v>13</v>
      </c>
      <c r="C27" s="91"/>
      <c r="D27" s="87" t="s">
        <v>12</v>
      </c>
      <c r="E27" s="2"/>
      <c r="F27" s="84" t="s">
        <v>16</v>
      </c>
      <c r="G27" s="90" t="s">
        <v>14</v>
      </c>
      <c r="H27" s="91"/>
      <c r="I27" s="87" t="s">
        <v>12</v>
      </c>
    </row>
    <row r="28" spans="1:9">
      <c r="A28" s="85"/>
      <c r="B28" s="92"/>
      <c r="C28" s="93"/>
      <c r="D28" s="88"/>
      <c r="E28" s="2"/>
      <c r="F28" s="85"/>
      <c r="G28" s="92"/>
      <c r="H28" s="93"/>
      <c r="I28" s="88"/>
    </row>
    <row r="29" spans="1:9">
      <c r="A29" s="86"/>
      <c r="B29" s="42" t="s">
        <v>17</v>
      </c>
      <c r="C29" s="43" t="s">
        <v>18</v>
      </c>
      <c r="D29" s="89"/>
      <c r="E29" s="2"/>
      <c r="F29" s="86"/>
      <c r="G29" s="42">
        <v>1</v>
      </c>
      <c r="H29" s="43">
        <v>2</v>
      </c>
      <c r="I29" s="89"/>
    </row>
    <row r="30" spans="1:9">
      <c r="A30" s="44" t="s">
        <v>19</v>
      </c>
      <c r="B30" s="45">
        <f>SUM(Counts!H11:H14)</f>
        <v>8</v>
      </c>
      <c r="C30" s="46">
        <f>SUM(Counts!I11:I14)</f>
        <v>11</v>
      </c>
      <c r="D30" s="47">
        <f t="shared" ref="D30:D41" si="1">SUM(B30:C30)</f>
        <v>19</v>
      </c>
      <c r="E30" s="2"/>
      <c r="F30" s="44" t="s">
        <v>19</v>
      </c>
      <c r="G30" s="45">
        <f>SUM(Counts!J11:J14)</f>
        <v>1</v>
      </c>
      <c r="H30" s="46">
        <f>SUM(Counts!K11:K14)</f>
        <v>0</v>
      </c>
      <c r="I30" s="47">
        <f t="shared" ref="I30:I41" si="2">SUM(G30:H30)</f>
        <v>1</v>
      </c>
    </row>
    <row r="31" spans="1:9">
      <c r="A31" s="44" t="s">
        <v>20</v>
      </c>
      <c r="B31" s="45">
        <f>SUM(Counts!H15:H18)</f>
        <v>1</v>
      </c>
      <c r="C31" s="46">
        <f>SUM(Counts!I15:I18)</f>
        <v>0</v>
      </c>
      <c r="D31" s="47">
        <f t="shared" si="1"/>
        <v>1</v>
      </c>
      <c r="E31" s="2"/>
      <c r="F31" s="44" t="s">
        <v>20</v>
      </c>
      <c r="G31" s="45">
        <f>SUM(Counts!J15:J18)</f>
        <v>0</v>
      </c>
      <c r="H31" s="46">
        <f>SUM(Counts!K15:K18)</f>
        <v>2</v>
      </c>
      <c r="I31" s="47">
        <f t="shared" si="2"/>
        <v>2</v>
      </c>
    </row>
    <row r="32" spans="1:9">
      <c r="A32" s="44" t="s">
        <v>21</v>
      </c>
      <c r="B32" s="45">
        <f>SUM(Counts!H19:H22)</f>
        <v>6</v>
      </c>
      <c r="C32" s="46">
        <f>SUM(Counts!I19:I22)</f>
        <v>6</v>
      </c>
      <c r="D32" s="47">
        <f t="shared" si="1"/>
        <v>12</v>
      </c>
      <c r="E32" s="2"/>
      <c r="F32" s="44" t="s">
        <v>21</v>
      </c>
      <c r="G32" s="45">
        <f>SUM(Counts!J19:J22)</f>
        <v>3</v>
      </c>
      <c r="H32" s="46">
        <f>SUM(Counts!K19:K22)</f>
        <v>0</v>
      </c>
      <c r="I32" s="47">
        <f t="shared" si="2"/>
        <v>3</v>
      </c>
    </row>
    <row r="33" spans="1:9">
      <c r="A33" s="44" t="s">
        <v>22</v>
      </c>
      <c r="B33" s="45">
        <f>SUM(Counts!H23:H26)</f>
        <v>4</v>
      </c>
      <c r="C33" s="46">
        <f>SUM(Counts!I23:I26)</f>
        <v>5</v>
      </c>
      <c r="D33" s="47">
        <f t="shared" si="1"/>
        <v>9</v>
      </c>
      <c r="E33" s="2"/>
      <c r="F33" s="44" t="s">
        <v>22</v>
      </c>
      <c r="G33" s="45">
        <f>SUM(Counts!J23:J26)</f>
        <v>0</v>
      </c>
      <c r="H33" s="46">
        <f>SUM(Counts!K23:K26)</f>
        <v>0</v>
      </c>
      <c r="I33" s="47">
        <f t="shared" si="2"/>
        <v>0</v>
      </c>
    </row>
    <row r="34" spans="1:9">
      <c r="A34" s="44" t="s">
        <v>23</v>
      </c>
      <c r="B34" s="45">
        <f>SUM(Counts!H27:H30)</f>
        <v>6</v>
      </c>
      <c r="C34" s="46">
        <f>SUM(Counts!I27:I30)</f>
        <v>7</v>
      </c>
      <c r="D34" s="47">
        <f t="shared" si="1"/>
        <v>13</v>
      </c>
      <c r="E34" s="2"/>
      <c r="F34" s="44" t="s">
        <v>23</v>
      </c>
      <c r="G34" s="45">
        <f>SUM(Counts!J27:J30)</f>
        <v>0</v>
      </c>
      <c r="H34" s="46">
        <f>SUM(Counts!K27:K30)</f>
        <v>1</v>
      </c>
      <c r="I34" s="47">
        <f t="shared" si="2"/>
        <v>1</v>
      </c>
    </row>
    <row r="35" spans="1:9">
      <c r="A35" s="44" t="s">
        <v>24</v>
      </c>
      <c r="B35" s="45">
        <f>SUM(Counts!H31:H34)</f>
        <v>8</v>
      </c>
      <c r="C35" s="46">
        <f>SUM(Counts!I31:I34)</f>
        <v>6</v>
      </c>
      <c r="D35" s="47">
        <f t="shared" si="1"/>
        <v>14</v>
      </c>
      <c r="E35" s="2"/>
      <c r="F35" s="44" t="s">
        <v>24</v>
      </c>
      <c r="G35" s="45">
        <f>SUM(Counts!J31:J34)</f>
        <v>2</v>
      </c>
      <c r="H35" s="46">
        <f>SUM(Counts!K31:K34)</f>
        <v>2</v>
      </c>
      <c r="I35" s="47">
        <f t="shared" si="2"/>
        <v>4</v>
      </c>
    </row>
    <row r="36" spans="1:9">
      <c r="A36" s="44" t="s">
        <v>25</v>
      </c>
      <c r="B36" s="45">
        <f>SUM(Counts!H35:H38)</f>
        <v>0</v>
      </c>
      <c r="C36" s="46">
        <f>SUM(Counts!I35:I38)</f>
        <v>7</v>
      </c>
      <c r="D36" s="47">
        <f t="shared" si="1"/>
        <v>7</v>
      </c>
      <c r="E36" s="2"/>
      <c r="F36" s="44" t="s">
        <v>25</v>
      </c>
      <c r="G36" s="45">
        <f>SUM(Counts!J35:J38)</f>
        <v>0</v>
      </c>
      <c r="H36" s="46">
        <f>SUM(Counts!K35:K38)</f>
        <v>2</v>
      </c>
      <c r="I36" s="47">
        <f t="shared" si="2"/>
        <v>2</v>
      </c>
    </row>
    <row r="37" spans="1:9">
      <c r="A37" s="44" t="s">
        <v>26</v>
      </c>
      <c r="B37" s="45">
        <f>SUM(Counts!H39:H42)</f>
        <v>2</v>
      </c>
      <c r="C37" s="46">
        <f>SUM(Counts!I39:I42)</f>
        <v>0</v>
      </c>
      <c r="D37" s="47">
        <f t="shared" si="1"/>
        <v>2</v>
      </c>
      <c r="E37" s="2"/>
      <c r="F37" s="44" t="s">
        <v>26</v>
      </c>
      <c r="G37" s="45">
        <f>SUM(Counts!J39:J42)</f>
        <v>0</v>
      </c>
      <c r="H37" s="46">
        <f>SUM(Counts!K39:K42)</f>
        <v>0</v>
      </c>
      <c r="I37" s="47">
        <f t="shared" si="2"/>
        <v>0</v>
      </c>
    </row>
    <row r="38" spans="1:9">
      <c r="A38" s="44" t="s">
        <v>27</v>
      </c>
      <c r="B38" s="45">
        <f>SUM(Counts!H43:H46)</f>
        <v>3</v>
      </c>
      <c r="C38" s="46">
        <f>SUM(Counts!I43:I46)</f>
        <v>2</v>
      </c>
      <c r="D38" s="47">
        <f t="shared" si="1"/>
        <v>5</v>
      </c>
      <c r="E38" s="2"/>
      <c r="F38" s="44" t="s">
        <v>27</v>
      </c>
      <c r="G38" s="45">
        <f>SUM(Counts!J43:J46)</f>
        <v>4</v>
      </c>
      <c r="H38" s="46">
        <f>SUM(Counts!K43:K46)</f>
        <v>2</v>
      </c>
      <c r="I38" s="47">
        <f t="shared" si="2"/>
        <v>6</v>
      </c>
    </row>
    <row r="39" spans="1:9">
      <c r="A39" s="44" t="s">
        <v>28</v>
      </c>
      <c r="B39" s="45">
        <f>SUM(Counts!H47:H50)</f>
        <v>7</v>
      </c>
      <c r="C39" s="46">
        <f>SUM(Counts!I47:I50)</f>
        <v>7</v>
      </c>
      <c r="D39" s="47">
        <f t="shared" si="1"/>
        <v>14</v>
      </c>
      <c r="E39" s="2"/>
      <c r="F39" s="44" t="s">
        <v>28</v>
      </c>
      <c r="G39" s="45">
        <f>SUM(Counts!J47:J50)</f>
        <v>4</v>
      </c>
      <c r="H39" s="46">
        <f>SUM(Counts!K47:K50)</f>
        <v>3</v>
      </c>
      <c r="I39" s="47">
        <f t="shared" si="2"/>
        <v>7</v>
      </c>
    </row>
    <row r="40" spans="1:9">
      <c r="A40" s="44" t="s">
        <v>29</v>
      </c>
      <c r="B40" s="45">
        <f>SUM(Counts!H51:H54)</f>
        <v>4</v>
      </c>
      <c r="C40" s="46">
        <f>SUM(Counts!I51:I54)</f>
        <v>5</v>
      </c>
      <c r="D40" s="47">
        <f t="shared" si="1"/>
        <v>9</v>
      </c>
      <c r="E40" s="2"/>
      <c r="F40" s="44" t="s">
        <v>29</v>
      </c>
      <c r="G40" s="45">
        <f>SUM(Counts!J51:J54)</f>
        <v>5</v>
      </c>
      <c r="H40" s="46">
        <f>SUM(Counts!K51:K54)</f>
        <v>5</v>
      </c>
      <c r="I40" s="47">
        <f t="shared" si="2"/>
        <v>10</v>
      </c>
    </row>
    <row r="41" spans="1:9">
      <c r="A41" s="48" t="s">
        <v>30</v>
      </c>
      <c r="B41" s="49">
        <f>SUM(Counts!H55:H58)</f>
        <v>8</v>
      </c>
      <c r="C41" s="50">
        <f>SUM(Counts!I55:I58)</f>
        <v>5</v>
      </c>
      <c r="D41" s="51">
        <f t="shared" si="1"/>
        <v>13</v>
      </c>
      <c r="E41" s="2"/>
      <c r="F41" s="48" t="s">
        <v>30</v>
      </c>
      <c r="G41" s="49">
        <f>SUM(Counts!J55:J58)</f>
        <v>2</v>
      </c>
      <c r="H41" s="50">
        <f>SUM(Counts!K55:K58)</f>
        <v>1</v>
      </c>
      <c r="I41" s="51">
        <f t="shared" si="2"/>
        <v>3</v>
      </c>
    </row>
    <row r="42" spans="1:9">
      <c r="A42" s="52" t="s">
        <v>31</v>
      </c>
      <c r="B42" s="53">
        <f t="shared" ref="B42:I42" si="3">SUM(B30:B41)</f>
        <v>57</v>
      </c>
      <c r="C42" s="54">
        <f t="shared" si="3"/>
        <v>61</v>
      </c>
      <c r="D42" s="55">
        <f t="shared" si="3"/>
        <v>118</v>
      </c>
      <c r="E42" s="2"/>
      <c r="F42" s="52" t="s">
        <v>31</v>
      </c>
      <c r="G42" s="53">
        <f t="shared" si="3"/>
        <v>21</v>
      </c>
      <c r="H42" s="54">
        <f t="shared" si="3"/>
        <v>18</v>
      </c>
      <c r="I42" s="55">
        <f t="shared" si="3"/>
        <v>39</v>
      </c>
    </row>
    <row r="43" spans="1:9">
      <c r="A43" s="44" t="s">
        <v>32</v>
      </c>
      <c r="B43" s="78" t="s">
        <v>33</v>
      </c>
      <c r="C43" s="79"/>
      <c r="D43" s="56">
        <f>MAX(D30:D41)</f>
        <v>19</v>
      </c>
      <c r="E43" s="2"/>
      <c r="F43" s="44" t="s">
        <v>32</v>
      </c>
      <c r="G43" s="78" t="s">
        <v>34</v>
      </c>
      <c r="H43" s="79"/>
      <c r="I43" s="56">
        <f>MAX(I30:I41)</f>
        <v>10</v>
      </c>
    </row>
    <row r="44" spans="1:9">
      <c r="A44" s="44" t="s">
        <v>35</v>
      </c>
      <c r="B44" s="78" t="s">
        <v>33</v>
      </c>
      <c r="C44" s="79"/>
      <c r="D44" s="56">
        <f>MAX(D30:D32)</f>
        <v>19</v>
      </c>
      <c r="E44" s="2"/>
      <c r="F44" s="44" t="s">
        <v>35</v>
      </c>
      <c r="G44" s="78" t="s">
        <v>36</v>
      </c>
      <c r="H44" s="79"/>
      <c r="I44" s="56">
        <f>MAX(I30:I32)</f>
        <v>3</v>
      </c>
    </row>
    <row r="45" spans="1:9">
      <c r="A45" s="44" t="s">
        <v>37</v>
      </c>
      <c r="B45" s="78" t="s">
        <v>38</v>
      </c>
      <c r="C45" s="79"/>
      <c r="D45" s="56">
        <f>MAX(D33:D37)</f>
        <v>14</v>
      </c>
      <c r="E45" s="2"/>
      <c r="F45" s="44" t="s">
        <v>37</v>
      </c>
      <c r="G45" s="78" t="s">
        <v>38</v>
      </c>
      <c r="H45" s="79"/>
      <c r="I45" s="56">
        <f>MAX(I33:I37)</f>
        <v>4</v>
      </c>
    </row>
    <row r="46" spans="1:9">
      <c r="A46" s="57" t="s">
        <v>39</v>
      </c>
      <c r="B46" s="80" t="s">
        <v>40</v>
      </c>
      <c r="C46" s="81"/>
      <c r="D46" s="58">
        <f>MAX(D38:D41)</f>
        <v>14</v>
      </c>
      <c r="E46" s="2"/>
      <c r="F46" s="57" t="s">
        <v>39</v>
      </c>
      <c r="G46" s="80" t="s">
        <v>34</v>
      </c>
      <c r="H46" s="81"/>
      <c r="I46" s="58">
        <f>MAX(I38:I41)</f>
        <v>10</v>
      </c>
    </row>
    <row r="48" spans="1:9">
      <c r="A48" t="s">
        <v>9</v>
      </c>
      <c r="B48" s="76">
        <f>B24+1</f>
        <v>45093</v>
      </c>
      <c r="C48" s="76"/>
    </row>
    <row r="49" spans="1:9">
      <c r="A49" t="s">
        <v>15</v>
      </c>
      <c r="B49" s="77">
        <f>B48</f>
        <v>45093</v>
      </c>
      <c r="C49" s="77"/>
    </row>
    <row r="51" spans="1:9">
      <c r="A51" s="84" t="s">
        <v>16</v>
      </c>
      <c r="B51" s="90" t="s">
        <v>13</v>
      </c>
      <c r="C51" s="91"/>
      <c r="D51" s="87" t="s">
        <v>12</v>
      </c>
      <c r="E51" s="2"/>
      <c r="F51" s="84" t="s">
        <v>16</v>
      </c>
      <c r="G51" s="90" t="s">
        <v>14</v>
      </c>
      <c r="H51" s="91"/>
      <c r="I51" s="87" t="s">
        <v>12</v>
      </c>
    </row>
    <row r="52" spans="1:9">
      <c r="A52" s="85"/>
      <c r="B52" s="92"/>
      <c r="C52" s="93"/>
      <c r="D52" s="88"/>
      <c r="E52" s="2"/>
      <c r="F52" s="85"/>
      <c r="G52" s="92"/>
      <c r="H52" s="93"/>
      <c r="I52" s="88"/>
    </row>
    <row r="53" spans="1:9">
      <c r="A53" s="86"/>
      <c r="B53" s="42" t="s">
        <v>17</v>
      </c>
      <c r="C53" s="43" t="s">
        <v>18</v>
      </c>
      <c r="D53" s="89"/>
      <c r="E53" s="2"/>
      <c r="F53" s="86"/>
      <c r="G53" s="42">
        <v>1</v>
      </c>
      <c r="H53" s="43">
        <v>2</v>
      </c>
      <c r="I53" s="89"/>
    </row>
    <row r="54" spans="1:9">
      <c r="A54" s="44" t="s">
        <v>19</v>
      </c>
      <c r="B54" s="45">
        <f>SUM(Counts!H66:H69)</f>
        <v>1</v>
      </c>
      <c r="C54" s="46">
        <f>SUM(Counts!I66:I69)</f>
        <v>4</v>
      </c>
      <c r="D54" s="47">
        <f t="shared" ref="D54:D65" si="4">SUM(B54:C54)</f>
        <v>5</v>
      </c>
      <c r="E54" s="2"/>
      <c r="F54" s="44" t="s">
        <v>19</v>
      </c>
      <c r="G54" s="45">
        <f>SUM(Counts!J66:J69)</f>
        <v>1</v>
      </c>
      <c r="H54" s="46">
        <f>SUM(Counts!K66:K69)</f>
        <v>1</v>
      </c>
      <c r="I54" s="47">
        <f t="shared" ref="I54:I65" si="5">SUM(G54:H54)</f>
        <v>2</v>
      </c>
    </row>
    <row r="55" spans="1:9">
      <c r="A55" s="44" t="s">
        <v>20</v>
      </c>
      <c r="B55" s="45">
        <f>SUM(Counts!H70:H73)</f>
        <v>3</v>
      </c>
      <c r="C55" s="46">
        <f>SUM(Counts!I70:I73)</f>
        <v>0</v>
      </c>
      <c r="D55" s="47">
        <f t="shared" si="4"/>
        <v>3</v>
      </c>
      <c r="E55" s="2"/>
      <c r="F55" s="44" t="s">
        <v>20</v>
      </c>
      <c r="G55" s="45">
        <f>SUM(Counts!J70:J73)</f>
        <v>0</v>
      </c>
      <c r="H55" s="46">
        <f>SUM(Counts!K70:K73)</f>
        <v>0</v>
      </c>
      <c r="I55" s="47">
        <f t="shared" si="5"/>
        <v>0</v>
      </c>
    </row>
    <row r="56" spans="1:9">
      <c r="A56" s="44" t="s">
        <v>21</v>
      </c>
      <c r="B56" s="45">
        <f>SUM(Counts!H74:H77)</f>
        <v>2</v>
      </c>
      <c r="C56" s="46">
        <f>SUM(Counts!I74:I77)</f>
        <v>4</v>
      </c>
      <c r="D56" s="47">
        <f t="shared" si="4"/>
        <v>6</v>
      </c>
      <c r="E56" s="2"/>
      <c r="F56" s="44" t="s">
        <v>21</v>
      </c>
      <c r="G56" s="45">
        <f>SUM(Counts!J74:J77)</f>
        <v>0</v>
      </c>
      <c r="H56" s="46">
        <f>SUM(Counts!K74:K77)</f>
        <v>0</v>
      </c>
      <c r="I56" s="47">
        <f t="shared" si="5"/>
        <v>0</v>
      </c>
    </row>
    <row r="57" spans="1:9">
      <c r="A57" s="44" t="s">
        <v>22</v>
      </c>
      <c r="B57" s="45">
        <f>SUM(Counts!H78:H81)</f>
        <v>5</v>
      </c>
      <c r="C57" s="46">
        <f>SUM(Counts!I78:I81)</f>
        <v>4</v>
      </c>
      <c r="D57" s="47">
        <f t="shared" si="4"/>
        <v>9</v>
      </c>
      <c r="E57" s="2"/>
      <c r="F57" s="44" t="s">
        <v>22</v>
      </c>
      <c r="G57" s="45">
        <f>SUM(Counts!J78:J81)</f>
        <v>0</v>
      </c>
      <c r="H57" s="46">
        <f>SUM(Counts!K78:K81)</f>
        <v>1</v>
      </c>
      <c r="I57" s="47">
        <f t="shared" si="5"/>
        <v>1</v>
      </c>
    </row>
    <row r="58" spans="1:9">
      <c r="A58" s="44" t="s">
        <v>23</v>
      </c>
      <c r="B58" s="45">
        <f>SUM(Counts!H82:H85)</f>
        <v>5</v>
      </c>
      <c r="C58" s="46">
        <f>SUM(Counts!I82:I85)</f>
        <v>5</v>
      </c>
      <c r="D58" s="47">
        <f t="shared" si="4"/>
        <v>10</v>
      </c>
      <c r="E58" s="2"/>
      <c r="F58" s="44" t="s">
        <v>23</v>
      </c>
      <c r="G58" s="45">
        <f>SUM(Counts!J82:J85)</f>
        <v>1</v>
      </c>
      <c r="H58" s="46">
        <f>SUM(Counts!K82:K85)</f>
        <v>0</v>
      </c>
      <c r="I58" s="47">
        <f t="shared" si="5"/>
        <v>1</v>
      </c>
    </row>
    <row r="59" spans="1:9">
      <c r="A59" s="44" t="s">
        <v>24</v>
      </c>
      <c r="B59" s="45">
        <f>SUM(Counts!H86:H89)</f>
        <v>4</v>
      </c>
      <c r="C59" s="46">
        <f>SUM(Counts!I86:I89)</f>
        <v>2</v>
      </c>
      <c r="D59" s="47">
        <f t="shared" si="4"/>
        <v>6</v>
      </c>
      <c r="E59" s="2"/>
      <c r="F59" s="44" t="s">
        <v>24</v>
      </c>
      <c r="G59" s="45">
        <f>SUM(Counts!J86:J89)</f>
        <v>4</v>
      </c>
      <c r="H59" s="46">
        <f>SUM(Counts!K86:K89)</f>
        <v>1</v>
      </c>
      <c r="I59" s="47">
        <f t="shared" si="5"/>
        <v>5</v>
      </c>
    </row>
    <row r="60" spans="1:9">
      <c r="A60" s="44" t="s">
        <v>25</v>
      </c>
      <c r="B60" s="45">
        <f>SUM(Counts!H90:H93)</f>
        <v>3</v>
      </c>
      <c r="C60" s="46">
        <f>SUM(Counts!I90:I93)</f>
        <v>3</v>
      </c>
      <c r="D60" s="47">
        <f t="shared" si="4"/>
        <v>6</v>
      </c>
      <c r="E60" s="2"/>
      <c r="F60" s="44" t="s">
        <v>25</v>
      </c>
      <c r="G60" s="45">
        <f>SUM(Counts!J90:J93)</f>
        <v>2</v>
      </c>
      <c r="H60" s="46">
        <f>SUM(Counts!K90:K93)</f>
        <v>0</v>
      </c>
      <c r="I60" s="47">
        <f t="shared" si="5"/>
        <v>2</v>
      </c>
    </row>
    <row r="61" spans="1:9">
      <c r="A61" s="44" t="s">
        <v>26</v>
      </c>
      <c r="B61" s="45">
        <f>SUM(Counts!H94:H97)</f>
        <v>5</v>
      </c>
      <c r="C61" s="46">
        <f>SUM(Counts!I94:I97)</f>
        <v>3</v>
      </c>
      <c r="D61" s="47">
        <f t="shared" si="4"/>
        <v>8</v>
      </c>
      <c r="E61" s="2"/>
      <c r="F61" s="44" t="s">
        <v>26</v>
      </c>
      <c r="G61" s="45">
        <f>SUM(Counts!J94:J97)</f>
        <v>0</v>
      </c>
      <c r="H61" s="46">
        <f>SUM(Counts!K94:K97)</f>
        <v>1</v>
      </c>
      <c r="I61" s="47">
        <f t="shared" si="5"/>
        <v>1</v>
      </c>
    </row>
    <row r="62" spans="1:9">
      <c r="A62" s="44" t="s">
        <v>27</v>
      </c>
      <c r="B62" s="45">
        <f>SUM(Counts!H98:H101)</f>
        <v>3</v>
      </c>
      <c r="C62" s="46">
        <f>SUM(Counts!I98:I101)</f>
        <v>4</v>
      </c>
      <c r="D62" s="47">
        <f t="shared" si="4"/>
        <v>7</v>
      </c>
      <c r="E62" s="2"/>
      <c r="F62" s="44" t="s">
        <v>27</v>
      </c>
      <c r="G62" s="45">
        <f>SUM(Counts!J98:J101)</f>
        <v>5</v>
      </c>
      <c r="H62" s="46">
        <f>SUM(Counts!K98:K101)</f>
        <v>8</v>
      </c>
      <c r="I62" s="47">
        <f t="shared" si="5"/>
        <v>13</v>
      </c>
    </row>
    <row r="63" spans="1:9">
      <c r="A63" s="44" t="s">
        <v>28</v>
      </c>
      <c r="B63" s="45">
        <f>SUM(Counts!H102:H105)</f>
        <v>5</v>
      </c>
      <c r="C63" s="46">
        <f>SUM(Counts!I102:I105)</f>
        <v>2</v>
      </c>
      <c r="D63" s="47">
        <f t="shared" si="4"/>
        <v>7</v>
      </c>
      <c r="E63" s="2"/>
      <c r="F63" s="44" t="s">
        <v>28</v>
      </c>
      <c r="G63" s="45">
        <f>SUM(Counts!J102:J105)</f>
        <v>0</v>
      </c>
      <c r="H63" s="46">
        <f>SUM(Counts!K102:K105)</f>
        <v>0</v>
      </c>
      <c r="I63" s="47">
        <f t="shared" si="5"/>
        <v>0</v>
      </c>
    </row>
    <row r="64" spans="1:9">
      <c r="A64" s="44" t="s">
        <v>29</v>
      </c>
      <c r="B64" s="45">
        <f>SUM(Counts!H106:H109)</f>
        <v>2</v>
      </c>
      <c r="C64" s="46">
        <f>SUM(Counts!I106:I109)</f>
        <v>2</v>
      </c>
      <c r="D64" s="47">
        <f t="shared" si="4"/>
        <v>4</v>
      </c>
      <c r="E64" s="2"/>
      <c r="F64" s="44" t="s">
        <v>29</v>
      </c>
      <c r="G64" s="45">
        <f>SUM(Counts!J106:J109)</f>
        <v>1</v>
      </c>
      <c r="H64" s="46">
        <f>SUM(Counts!K106:K109)</f>
        <v>1</v>
      </c>
      <c r="I64" s="47">
        <f t="shared" si="5"/>
        <v>2</v>
      </c>
    </row>
    <row r="65" spans="1:9">
      <c r="A65" s="48" t="s">
        <v>30</v>
      </c>
      <c r="B65" s="49">
        <f>SUM(Counts!H110:H113)</f>
        <v>2</v>
      </c>
      <c r="C65" s="50">
        <f>SUM(Counts!I110:I113)</f>
        <v>2</v>
      </c>
      <c r="D65" s="51">
        <f t="shared" si="4"/>
        <v>4</v>
      </c>
      <c r="E65" s="2"/>
      <c r="F65" s="48" t="s">
        <v>30</v>
      </c>
      <c r="G65" s="49">
        <f>SUM(Counts!J110:J113)</f>
        <v>0</v>
      </c>
      <c r="H65" s="50">
        <f>SUM(Counts!K110:K113)</f>
        <v>0</v>
      </c>
      <c r="I65" s="51">
        <f t="shared" si="5"/>
        <v>0</v>
      </c>
    </row>
    <row r="66" spans="1:9">
      <c r="A66" s="52" t="s">
        <v>31</v>
      </c>
      <c r="B66" s="53">
        <f t="shared" ref="B66:I66" si="6">SUM(B54:B65)</f>
        <v>40</v>
      </c>
      <c r="C66" s="54">
        <f t="shared" si="6"/>
        <v>35</v>
      </c>
      <c r="D66" s="55">
        <f t="shared" si="6"/>
        <v>75</v>
      </c>
      <c r="E66" s="2"/>
      <c r="F66" s="52" t="s">
        <v>31</v>
      </c>
      <c r="G66" s="53">
        <f t="shared" si="6"/>
        <v>14</v>
      </c>
      <c r="H66" s="54">
        <f t="shared" si="6"/>
        <v>13</v>
      </c>
      <c r="I66" s="55">
        <f t="shared" si="6"/>
        <v>27</v>
      </c>
    </row>
    <row r="67" spans="1:9">
      <c r="A67" s="44" t="s">
        <v>32</v>
      </c>
      <c r="B67" s="78" t="s">
        <v>41</v>
      </c>
      <c r="C67" s="79"/>
      <c r="D67" s="56">
        <f>MAX(D54:D65)</f>
        <v>10</v>
      </c>
      <c r="E67" s="2"/>
      <c r="F67" s="44" t="s">
        <v>32</v>
      </c>
      <c r="G67" s="78" t="s">
        <v>42</v>
      </c>
      <c r="H67" s="79"/>
      <c r="I67" s="56">
        <f>MAX(I54:I65)</f>
        <v>13</v>
      </c>
    </row>
    <row r="68" spans="1:9">
      <c r="A68" s="44" t="s">
        <v>35</v>
      </c>
      <c r="B68" s="78" t="s">
        <v>36</v>
      </c>
      <c r="C68" s="79"/>
      <c r="D68" s="56">
        <f>MAX(D54:D56)</f>
        <v>6</v>
      </c>
      <c r="E68" s="2"/>
      <c r="F68" s="44" t="s">
        <v>35</v>
      </c>
      <c r="G68" s="78" t="s">
        <v>33</v>
      </c>
      <c r="H68" s="79"/>
      <c r="I68" s="56">
        <f>MAX(I54:I56)</f>
        <v>2</v>
      </c>
    </row>
    <row r="69" spans="1:9">
      <c r="A69" s="44" t="s">
        <v>37</v>
      </c>
      <c r="B69" s="78" t="s">
        <v>41</v>
      </c>
      <c r="C69" s="79"/>
      <c r="D69" s="56">
        <f>MAX(D57:D61)</f>
        <v>10</v>
      </c>
      <c r="E69" s="2"/>
      <c r="F69" s="44" t="s">
        <v>37</v>
      </c>
      <c r="G69" s="78" t="s">
        <v>38</v>
      </c>
      <c r="H69" s="79"/>
      <c r="I69" s="56">
        <f>MAX(I57:I61)</f>
        <v>5</v>
      </c>
    </row>
    <row r="70" spans="1:9">
      <c r="A70" s="57" t="s">
        <v>39</v>
      </c>
      <c r="B70" s="80" t="s">
        <v>42</v>
      </c>
      <c r="C70" s="81"/>
      <c r="D70" s="58">
        <f>MAX(D62:D65)</f>
        <v>7</v>
      </c>
      <c r="E70" s="2"/>
      <c r="F70" s="57" t="s">
        <v>39</v>
      </c>
      <c r="G70" s="80" t="s">
        <v>42</v>
      </c>
      <c r="H70" s="81"/>
      <c r="I70" s="58">
        <f>MAX(I62:I65)</f>
        <v>13</v>
      </c>
    </row>
    <row r="72" spans="1:9">
      <c r="A72" t="s">
        <v>9</v>
      </c>
      <c r="B72" s="76">
        <f>B48+1</f>
        <v>45094</v>
      </c>
      <c r="C72" s="76"/>
    </row>
    <row r="73" spans="1:9">
      <c r="A73" t="s">
        <v>15</v>
      </c>
      <c r="B73" s="77">
        <f>B72</f>
        <v>45094</v>
      </c>
      <c r="C73" s="77"/>
    </row>
    <row r="75" spans="1:9">
      <c r="A75" s="84" t="s">
        <v>16</v>
      </c>
      <c r="B75" s="90" t="s">
        <v>13</v>
      </c>
      <c r="C75" s="91"/>
      <c r="D75" s="87" t="s">
        <v>12</v>
      </c>
      <c r="E75" s="2"/>
      <c r="F75" s="84" t="s">
        <v>16</v>
      </c>
      <c r="G75" s="90" t="s">
        <v>14</v>
      </c>
      <c r="H75" s="91"/>
      <c r="I75" s="87" t="s">
        <v>12</v>
      </c>
    </row>
    <row r="76" spans="1:9">
      <c r="A76" s="85"/>
      <c r="B76" s="92"/>
      <c r="C76" s="93"/>
      <c r="D76" s="88"/>
      <c r="E76" s="2"/>
      <c r="F76" s="85"/>
      <c r="G76" s="92"/>
      <c r="H76" s="93"/>
      <c r="I76" s="88"/>
    </row>
    <row r="77" spans="1:9">
      <c r="A77" s="86"/>
      <c r="B77" s="42" t="s">
        <v>17</v>
      </c>
      <c r="C77" s="43" t="s">
        <v>18</v>
      </c>
      <c r="D77" s="89"/>
      <c r="E77" s="2"/>
      <c r="F77" s="86"/>
      <c r="G77" s="42">
        <v>1</v>
      </c>
      <c r="H77" s="43">
        <v>2</v>
      </c>
      <c r="I77" s="89"/>
    </row>
    <row r="78" spans="1:9">
      <c r="A78" s="44" t="s">
        <v>19</v>
      </c>
      <c r="B78" s="45">
        <f>SUM(Counts!H121:H124)</f>
        <v>0</v>
      </c>
      <c r="C78" s="46">
        <f>SUM(Counts!I121:I124)</f>
        <v>0</v>
      </c>
      <c r="D78" s="47">
        <f t="shared" ref="D78:D89" si="7">SUM(B78:C78)</f>
        <v>0</v>
      </c>
      <c r="E78" s="2"/>
      <c r="F78" s="44" t="s">
        <v>19</v>
      </c>
      <c r="G78" s="45">
        <f>SUM(Counts!J121:J124)</f>
        <v>0</v>
      </c>
      <c r="H78" s="46">
        <f>SUM(Counts!K121:K124)</f>
        <v>1</v>
      </c>
      <c r="I78" s="47">
        <f t="shared" ref="I78:I89" si="8">SUM(G78:H78)</f>
        <v>1</v>
      </c>
    </row>
    <row r="79" spans="1:9">
      <c r="A79" s="44" t="s">
        <v>20</v>
      </c>
      <c r="B79" s="45">
        <f>SUM(Counts!H125:H128)</f>
        <v>1</v>
      </c>
      <c r="C79" s="46">
        <f>SUM(Counts!I125:I128)</f>
        <v>1</v>
      </c>
      <c r="D79" s="47">
        <f t="shared" si="7"/>
        <v>2</v>
      </c>
      <c r="E79" s="2"/>
      <c r="F79" s="44" t="s">
        <v>20</v>
      </c>
      <c r="G79" s="45">
        <f>SUM(Counts!J125:J128)</f>
        <v>0</v>
      </c>
      <c r="H79" s="46">
        <f>SUM(Counts!K125:K128)</f>
        <v>0</v>
      </c>
      <c r="I79" s="47">
        <f t="shared" si="8"/>
        <v>0</v>
      </c>
    </row>
    <row r="80" spans="1:9">
      <c r="A80" s="44" t="s">
        <v>21</v>
      </c>
      <c r="B80" s="45">
        <f>SUM(Counts!H129:H132)</f>
        <v>304</v>
      </c>
      <c r="C80" s="46">
        <f>SUM(Counts!I129:I132)</f>
        <v>198</v>
      </c>
      <c r="D80" s="47">
        <f t="shared" si="7"/>
        <v>502</v>
      </c>
      <c r="E80" s="2"/>
      <c r="F80" s="44" t="s">
        <v>21</v>
      </c>
      <c r="G80" s="45">
        <f>SUM(Counts!J129:J132)</f>
        <v>0</v>
      </c>
      <c r="H80" s="46">
        <f>SUM(Counts!K129:K132)</f>
        <v>1</v>
      </c>
      <c r="I80" s="47">
        <f t="shared" si="8"/>
        <v>1</v>
      </c>
    </row>
    <row r="81" spans="1:9">
      <c r="A81" s="44" t="s">
        <v>22</v>
      </c>
      <c r="B81" s="45">
        <f>SUM(Counts!H133:H136)</f>
        <v>2</v>
      </c>
      <c r="C81" s="46">
        <f>SUM(Counts!I133:I136)</f>
        <v>2</v>
      </c>
      <c r="D81" s="47">
        <f t="shared" si="7"/>
        <v>4</v>
      </c>
      <c r="E81" s="2"/>
      <c r="F81" s="44" t="s">
        <v>22</v>
      </c>
      <c r="G81" s="45">
        <f>SUM(Counts!J133:J136)</f>
        <v>1</v>
      </c>
      <c r="H81" s="46">
        <f>SUM(Counts!K133:K136)</f>
        <v>1</v>
      </c>
      <c r="I81" s="47">
        <f t="shared" si="8"/>
        <v>2</v>
      </c>
    </row>
    <row r="82" spans="1:9">
      <c r="A82" s="44" t="s">
        <v>23</v>
      </c>
      <c r="B82" s="45">
        <f>SUM(Counts!H137:H140)</f>
        <v>2</v>
      </c>
      <c r="C82" s="46">
        <f>SUM(Counts!I137:I140)</f>
        <v>1</v>
      </c>
      <c r="D82" s="47">
        <f t="shared" si="7"/>
        <v>3</v>
      </c>
      <c r="E82" s="2"/>
      <c r="F82" s="44" t="s">
        <v>23</v>
      </c>
      <c r="G82" s="45">
        <f>SUM(Counts!J137:J140)</f>
        <v>0</v>
      </c>
      <c r="H82" s="46">
        <f>SUM(Counts!K137:K140)</f>
        <v>0</v>
      </c>
      <c r="I82" s="47">
        <f t="shared" si="8"/>
        <v>0</v>
      </c>
    </row>
    <row r="83" spans="1:9">
      <c r="A83" s="44" t="s">
        <v>24</v>
      </c>
      <c r="B83" s="45">
        <f>SUM(Counts!H141:H144)</f>
        <v>0</v>
      </c>
      <c r="C83" s="46">
        <f>SUM(Counts!I141:I144)</f>
        <v>0</v>
      </c>
      <c r="D83" s="47">
        <f t="shared" si="7"/>
        <v>0</v>
      </c>
      <c r="E83" s="2"/>
      <c r="F83" s="44" t="s">
        <v>24</v>
      </c>
      <c r="G83" s="45">
        <f>SUM(Counts!J141:J144)</f>
        <v>0</v>
      </c>
      <c r="H83" s="46">
        <f>SUM(Counts!K141:K144)</f>
        <v>0</v>
      </c>
      <c r="I83" s="47">
        <f t="shared" si="8"/>
        <v>0</v>
      </c>
    </row>
    <row r="84" spans="1:9">
      <c r="A84" s="44" t="s">
        <v>25</v>
      </c>
      <c r="B84" s="45">
        <f>SUM(Counts!H145:H148)</f>
        <v>2</v>
      </c>
      <c r="C84" s="46">
        <f>SUM(Counts!I145:I148)</f>
        <v>3</v>
      </c>
      <c r="D84" s="47">
        <f t="shared" si="7"/>
        <v>5</v>
      </c>
      <c r="E84" s="2"/>
      <c r="F84" s="44" t="s">
        <v>25</v>
      </c>
      <c r="G84" s="45">
        <f>SUM(Counts!J145:J148)</f>
        <v>0</v>
      </c>
      <c r="H84" s="46">
        <f>SUM(Counts!K145:K148)</f>
        <v>0</v>
      </c>
      <c r="I84" s="47">
        <f t="shared" si="8"/>
        <v>0</v>
      </c>
    </row>
    <row r="85" spans="1:9">
      <c r="A85" s="44" t="s">
        <v>26</v>
      </c>
      <c r="B85" s="45">
        <f>SUM(Counts!H149:H152)</f>
        <v>2</v>
      </c>
      <c r="C85" s="46">
        <f>SUM(Counts!I149:I152)</f>
        <v>0</v>
      </c>
      <c r="D85" s="47">
        <f t="shared" si="7"/>
        <v>2</v>
      </c>
      <c r="E85" s="2"/>
      <c r="F85" s="44" t="s">
        <v>26</v>
      </c>
      <c r="G85" s="45">
        <f>SUM(Counts!J149:J152)</f>
        <v>0</v>
      </c>
      <c r="H85" s="46">
        <f>SUM(Counts!K149:K152)</f>
        <v>0</v>
      </c>
      <c r="I85" s="47">
        <f t="shared" si="8"/>
        <v>0</v>
      </c>
    </row>
    <row r="86" spans="1:9">
      <c r="A86" s="44" t="s">
        <v>27</v>
      </c>
      <c r="B86" s="45">
        <f>SUM(Counts!H153:H156)</f>
        <v>0</v>
      </c>
      <c r="C86" s="46">
        <f>SUM(Counts!I153:I156)</f>
        <v>0</v>
      </c>
      <c r="D86" s="47">
        <f t="shared" si="7"/>
        <v>0</v>
      </c>
      <c r="E86" s="2"/>
      <c r="F86" s="44" t="s">
        <v>27</v>
      </c>
      <c r="G86" s="45">
        <f>SUM(Counts!J153:J156)</f>
        <v>0</v>
      </c>
      <c r="H86" s="46">
        <f>SUM(Counts!K153:K156)</f>
        <v>0</v>
      </c>
      <c r="I86" s="47">
        <f t="shared" si="8"/>
        <v>0</v>
      </c>
    </row>
    <row r="87" spans="1:9">
      <c r="A87" s="44" t="s">
        <v>28</v>
      </c>
      <c r="B87" s="45">
        <f>SUM(Counts!H157:H160)</f>
        <v>0</v>
      </c>
      <c r="C87" s="46">
        <f>SUM(Counts!I157:I160)</f>
        <v>0</v>
      </c>
      <c r="D87" s="47">
        <f t="shared" si="7"/>
        <v>0</v>
      </c>
      <c r="E87" s="2"/>
      <c r="F87" s="44" t="s">
        <v>28</v>
      </c>
      <c r="G87" s="45">
        <f>SUM(Counts!J157:J160)</f>
        <v>0</v>
      </c>
      <c r="H87" s="46">
        <f>SUM(Counts!K157:K160)</f>
        <v>0</v>
      </c>
      <c r="I87" s="47">
        <f t="shared" si="8"/>
        <v>0</v>
      </c>
    </row>
    <row r="88" spans="1:9">
      <c r="A88" s="44" t="s">
        <v>29</v>
      </c>
      <c r="B88" s="45">
        <f>SUM(Counts!H161:H164)</f>
        <v>0</v>
      </c>
      <c r="C88" s="46">
        <f>SUM(Counts!I161:I164)</f>
        <v>1</v>
      </c>
      <c r="D88" s="47">
        <f t="shared" si="7"/>
        <v>1</v>
      </c>
      <c r="E88" s="2"/>
      <c r="F88" s="44" t="s">
        <v>29</v>
      </c>
      <c r="G88" s="45">
        <f>SUM(Counts!J161:J164)</f>
        <v>0</v>
      </c>
      <c r="H88" s="46">
        <f>SUM(Counts!K161:K164)</f>
        <v>0</v>
      </c>
      <c r="I88" s="47">
        <f t="shared" si="8"/>
        <v>0</v>
      </c>
    </row>
    <row r="89" spans="1:9">
      <c r="A89" s="48" t="s">
        <v>30</v>
      </c>
      <c r="B89" s="49">
        <f>SUM(Counts!H165:H168)</f>
        <v>1</v>
      </c>
      <c r="C89" s="50">
        <f>SUM(Counts!I165:I168)</f>
        <v>0</v>
      </c>
      <c r="D89" s="51">
        <f t="shared" si="7"/>
        <v>1</v>
      </c>
      <c r="E89" s="2"/>
      <c r="F89" s="48" t="s">
        <v>30</v>
      </c>
      <c r="G89" s="49">
        <f>SUM(Counts!J165:J168)</f>
        <v>0</v>
      </c>
      <c r="H89" s="50">
        <f>SUM(Counts!K165:K168)</f>
        <v>0</v>
      </c>
      <c r="I89" s="51">
        <f t="shared" si="8"/>
        <v>0</v>
      </c>
    </row>
    <row r="90" spans="1:9">
      <c r="A90" s="52" t="s">
        <v>31</v>
      </c>
      <c r="B90" s="53">
        <f t="shared" ref="B90:I90" si="9">SUM(B78:B89)</f>
        <v>314</v>
      </c>
      <c r="C90" s="54">
        <f t="shared" si="9"/>
        <v>206</v>
      </c>
      <c r="D90" s="55">
        <f t="shared" si="9"/>
        <v>520</v>
      </c>
      <c r="E90" s="2"/>
      <c r="F90" s="52" t="s">
        <v>31</v>
      </c>
      <c r="G90" s="53">
        <f t="shared" si="9"/>
        <v>1</v>
      </c>
      <c r="H90" s="54">
        <f t="shared" si="9"/>
        <v>3</v>
      </c>
      <c r="I90" s="55">
        <f t="shared" si="9"/>
        <v>4</v>
      </c>
    </row>
    <row r="91" spans="1:9">
      <c r="A91" s="44" t="s">
        <v>32</v>
      </c>
      <c r="B91" s="78" t="s">
        <v>36</v>
      </c>
      <c r="C91" s="79"/>
      <c r="D91" s="56">
        <f>MAX(D78:D89)</f>
        <v>502</v>
      </c>
      <c r="E91" s="2"/>
      <c r="F91" s="44" t="s">
        <v>32</v>
      </c>
      <c r="G91" s="78" t="s">
        <v>43</v>
      </c>
      <c r="H91" s="79"/>
      <c r="I91" s="56">
        <f>MAX(I78:I89)</f>
        <v>2</v>
      </c>
    </row>
    <row r="92" spans="1:9">
      <c r="A92" s="44" t="s">
        <v>35</v>
      </c>
      <c r="B92" s="78" t="s">
        <v>36</v>
      </c>
      <c r="C92" s="79"/>
      <c r="D92" s="56">
        <f>MAX(D78:D80)</f>
        <v>502</v>
      </c>
      <c r="E92" s="2"/>
      <c r="F92" s="44" t="s">
        <v>35</v>
      </c>
      <c r="G92" s="78" t="s">
        <v>33</v>
      </c>
      <c r="H92" s="79"/>
      <c r="I92" s="56">
        <f>MAX(I78:I80)</f>
        <v>1</v>
      </c>
    </row>
    <row r="93" spans="1:9">
      <c r="A93" s="44" t="s">
        <v>37</v>
      </c>
      <c r="B93" s="78" t="s">
        <v>44</v>
      </c>
      <c r="C93" s="79"/>
      <c r="D93" s="56">
        <f>MAX(D81:D85)</f>
        <v>5</v>
      </c>
      <c r="E93" s="2"/>
      <c r="F93" s="44" t="s">
        <v>37</v>
      </c>
      <c r="G93" s="78" t="s">
        <v>43</v>
      </c>
      <c r="H93" s="79"/>
      <c r="I93" s="56">
        <f>MAX(I81:I85)</f>
        <v>2</v>
      </c>
    </row>
    <row r="94" spans="1:9">
      <c r="A94" s="57" t="s">
        <v>39</v>
      </c>
      <c r="B94" s="80" t="s">
        <v>34</v>
      </c>
      <c r="C94" s="81"/>
      <c r="D94" s="58">
        <f>MAX(D86:D89)</f>
        <v>1</v>
      </c>
      <c r="E94" s="2"/>
      <c r="F94" s="57" t="s">
        <v>39</v>
      </c>
      <c r="G94" s="80" t="s">
        <v>42</v>
      </c>
      <c r="H94" s="81"/>
      <c r="I94" s="58">
        <f>MAX(I86:I89)</f>
        <v>0</v>
      </c>
    </row>
    <row r="96" spans="1:9">
      <c r="A96" t="s">
        <v>9</v>
      </c>
      <c r="B96" s="76">
        <f>B72+1</f>
        <v>45095</v>
      </c>
      <c r="C96" s="76"/>
    </row>
    <row r="97" spans="1:9">
      <c r="A97" t="s">
        <v>15</v>
      </c>
      <c r="B97" s="77">
        <f>B96</f>
        <v>45095</v>
      </c>
      <c r="C97" s="77"/>
    </row>
    <row r="99" spans="1:9">
      <c r="A99" s="84" t="s">
        <v>16</v>
      </c>
      <c r="B99" s="90" t="s">
        <v>13</v>
      </c>
      <c r="C99" s="91"/>
      <c r="D99" s="87" t="s">
        <v>12</v>
      </c>
      <c r="E99" s="2"/>
      <c r="F99" s="84" t="s">
        <v>16</v>
      </c>
      <c r="G99" s="90" t="s">
        <v>14</v>
      </c>
      <c r="H99" s="91"/>
      <c r="I99" s="87" t="s">
        <v>12</v>
      </c>
    </row>
    <row r="100" spans="1:9">
      <c r="A100" s="85"/>
      <c r="B100" s="92"/>
      <c r="C100" s="93"/>
      <c r="D100" s="88"/>
      <c r="E100" s="2"/>
      <c r="F100" s="85"/>
      <c r="G100" s="92"/>
      <c r="H100" s="93"/>
      <c r="I100" s="88"/>
    </row>
    <row r="101" spans="1:9">
      <c r="A101" s="86"/>
      <c r="B101" s="42" t="s">
        <v>17</v>
      </c>
      <c r="C101" s="43" t="s">
        <v>18</v>
      </c>
      <c r="D101" s="89"/>
      <c r="E101" s="2"/>
      <c r="F101" s="86"/>
      <c r="G101" s="42">
        <v>1</v>
      </c>
      <c r="H101" s="43">
        <v>2</v>
      </c>
      <c r="I101" s="89"/>
    </row>
    <row r="102" spans="1:9">
      <c r="A102" s="44" t="s">
        <v>19</v>
      </c>
      <c r="B102" s="45">
        <f>SUM(Counts!H176:H179)</f>
        <v>0</v>
      </c>
      <c r="C102" s="46">
        <f>SUM(Counts!I176:I179)</f>
        <v>2</v>
      </c>
      <c r="D102" s="47">
        <f t="shared" ref="D102:D111" si="10">SUM(B102:C102)</f>
        <v>2</v>
      </c>
      <c r="E102" s="2"/>
      <c r="F102" s="44" t="s">
        <v>19</v>
      </c>
      <c r="G102" s="45">
        <f>SUM(Counts!J176:J179)</f>
        <v>0</v>
      </c>
      <c r="H102" s="46">
        <f>SUM(Counts!K176:K179)</f>
        <v>0</v>
      </c>
      <c r="I102" s="47">
        <f t="shared" ref="I102:I111" si="11">SUM(G102:H102)</f>
        <v>0</v>
      </c>
    </row>
    <row r="103" spans="1:9">
      <c r="A103" s="44" t="s">
        <v>20</v>
      </c>
      <c r="B103" s="45">
        <f>SUM(Counts!H180:H183)</f>
        <v>0</v>
      </c>
      <c r="C103" s="46">
        <f>SUM(Counts!I180:I183)</f>
        <v>2</v>
      </c>
      <c r="D103" s="47">
        <f t="shared" si="10"/>
        <v>2</v>
      </c>
      <c r="E103" s="2"/>
      <c r="F103" s="44" t="s">
        <v>20</v>
      </c>
      <c r="G103" s="45">
        <f>SUM(Counts!J180:J183)</f>
        <v>0</v>
      </c>
      <c r="H103" s="46">
        <f>SUM(Counts!K180:K183)</f>
        <v>0</v>
      </c>
      <c r="I103" s="47">
        <f t="shared" si="11"/>
        <v>0</v>
      </c>
    </row>
    <row r="104" spans="1:9">
      <c r="A104" s="44" t="s">
        <v>21</v>
      </c>
      <c r="B104" s="45">
        <f>SUM(Counts!H184:H187)</f>
        <v>7</v>
      </c>
      <c r="C104" s="46">
        <f>SUM(Counts!I184:I187)</f>
        <v>1</v>
      </c>
      <c r="D104" s="47">
        <f t="shared" si="10"/>
        <v>8</v>
      </c>
      <c r="E104" s="2"/>
      <c r="F104" s="44" t="s">
        <v>21</v>
      </c>
      <c r="G104" s="45">
        <f>SUM(Counts!J184:J187)</f>
        <v>0</v>
      </c>
      <c r="H104" s="46">
        <f>SUM(Counts!K184:K187)</f>
        <v>0</v>
      </c>
      <c r="I104" s="47">
        <f t="shared" si="11"/>
        <v>0</v>
      </c>
    </row>
    <row r="105" spans="1:9">
      <c r="A105" s="44" t="s">
        <v>22</v>
      </c>
      <c r="B105" s="45">
        <f>SUM(Counts!H188:H191)</f>
        <v>6</v>
      </c>
      <c r="C105" s="46">
        <f>SUM(Counts!I188:I191)</f>
        <v>7</v>
      </c>
      <c r="D105" s="47">
        <f t="shared" si="10"/>
        <v>13</v>
      </c>
      <c r="E105" s="2"/>
      <c r="F105" s="44" t="s">
        <v>22</v>
      </c>
      <c r="G105" s="45">
        <f>SUM(Counts!J188:J191)</f>
        <v>2</v>
      </c>
      <c r="H105" s="46">
        <f>SUM(Counts!K188:K191)</f>
        <v>0</v>
      </c>
      <c r="I105" s="47">
        <f t="shared" si="11"/>
        <v>2</v>
      </c>
    </row>
    <row r="106" spans="1:9">
      <c r="A106" s="44" t="s">
        <v>23</v>
      </c>
      <c r="B106" s="45">
        <f>SUM(Counts!H192:H195)</f>
        <v>1</v>
      </c>
      <c r="C106" s="46">
        <f>SUM(Counts!I192:I195)</f>
        <v>3</v>
      </c>
      <c r="D106" s="47">
        <f t="shared" si="10"/>
        <v>4</v>
      </c>
      <c r="E106" s="2"/>
      <c r="F106" s="44" t="s">
        <v>23</v>
      </c>
      <c r="G106" s="45">
        <f>SUM(Counts!J192:J195)</f>
        <v>3</v>
      </c>
      <c r="H106" s="46">
        <f>SUM(Counts!K192:K195)</f>
        <v>0</v>
      </c>
      <c r="I106" s="47">
        <f t="shared" si="11"/>
        <v>3</v>
      </c>
    </row>
    <row r="107" spans="1:9">
      <c r="A107" s="44" t="s">
        <v>24</v>
      </c>
      <c r="B107" s="45">
        <f>SUM(Counts!H196:H199)</f>
        <v>5</v>
      </c>
      <c r="C107" s="46">
        <f>SUM(Counts!I196:I199)</f>
        <v>0</v>
      </c>
      <c r="D107" s="47">
        <f t="shared" si="10"/>
        <v>5</v>
      </c>
      <c r="E107" s="2"/>
      <c r="F107" s="44" t="s">
        <v>24</v>
      </c>
      <c r="G107" s="45">
        <f>SUM(Counts!J196:J199)</f>
        <v>4</v>
      </c>
      <c r="H107" s="46">
        <f>SUM(Counts!K196:K199)</f>
        <v>3</v>
      </c>
      <c r="I107" s="47">
        <f t="shared" si="11"/>
        <v>7</v>
      </c>
    </row>
    <row r="108" spans="1:9">
      <c r="A108" s="44" t="s">
        <v>25</v>
      </c>
      <c r="B108" s="45">
        <f>SUM(Counts!H200:H203)</f>
        <v>6</v>
      </c>
      <c r="C108" s="46">
        <f>SUM(Counts!I200:I203)</f>
        <v>1</v>
      </c>
      <c r="D108" s="47">
        <f t="shared" si="10"/>
        <v>7</v>
      </c>
      <c r="E108" s="2"/>
      <c r="F108" s="44" t="s">
        <v>25</v>
      </c>
      <c r="G108" s="45">
        <f>SUM(Counts!J200:J203)</f>
        <v>1</v>
      </c>
      <c r="H108" s="46">
        <f>SUM(Counts!K200:K203)</f>
        <v>1</v>
      </c>
      <c r="I108" s="47">
        <f t="shared" si="11"/>
        <v>2</v>
      </c>
    </row>
    <row r="109" spans="1:9">
      <c r="A109" s="44" t="s">
        <v>26</v>
      </c>
      <c r="B109" s="45">
        <f>SUM(Counts!H204:H207)</f>
        <v>9</v>
      </c>
      <c r="C109" s="46">
        <f>SUM(Counts!I204:I207)</f>
        <v>5</v>
      </c>
      <c r="D109" s="47">
        <f t="shared" si="10"/>
        <v>14</v>
      </c>
      <c r="E109" s="2"/>
      <c r="F109" s="44" t="s">
        <v>26</v>
      </c>
      <c r="G109" s="45">
        <f>SUM(Counts!J204:J207)</f>
        <v>1</v>
      </c>
      <c r="H109" s="46">
        <f>SUM(Counts!K204:K207)</f>
        <v>0</v>
      </c>
      <c r="I109" s="47">
        <f t="shared" si="11"/>
        <v>1</v>
      </c>
    </row>
    <row r="110" spans="1:9">
      <c r="A110" s="44" t="s">
        <v>27</v>
      </c>
      <c r="B110" s="45">
        <f>SUM(Counts!H208:H211)</f>
        <v>8</v>
      </c>
      <c r="C110" s="46">
        <f>SUM(Counts!I208:I211)</f>
        <v>12</v>
      </c>
      <c r="D110" s="47">
        <f t="shared" si="10"/>
        <v>20</v>
      </c>
      <c r="E110" s="2"/>
      <c r="F110" s="44" t="s">
        <v>27</v>
      </c>
      <c r="G110" s="45">
        <f>SUM(Counts!J208:J211)</f>
        <v>1</v>
      </c>
      <c r="H110" s="46">
        <f>SUM(Counts!K208:K211)</f>
        <v>3</v>
      </c>
      <c r="I110" s="47">
        <f t="shared" si="11"/>
        <v>4</v>
      </c>
    </row>
    <row r="111" spans="1:9">
      <c r="A111" s="44" t="s">
        <v>28</v>
      </c>
      <c r="B111" s="45">
        <f>SUM(Counts!H212:H215)</f>
        <v>5</v>
      </c>
      <c r="C111" s="46">
        <f>SUM(Counts!I212:I215)</f>
        <v>4</v>
      </c>
      <c r="D111" s="47">
        <f t="shared" si="10"/>
        <v>9</v>
      </c>
      <c r="E111" s="2"/>
      <c r="F111" s="44" t="s">
        <v>28</v>
      </c>
      <c r="G111" s="45">
        <f>SUM(Counts!J212:J215)</f>
        <v>6</v>
      </c>
      <c r="H111" s="46">
        <f>SUM(Counts!K212:K215)</f>
        <v>10</v>
      </c>
      <c r="I111" s="47">
        <f t="shared" si="11"/>
        <v>16</v>
      </c>
    </row>
    <row r="112" spans="1:9">
      <c r="A112" s="44" t="s">
        <v>29</v>
      </c>
      <c r="B112" s="45"/>
      <c r="C112" s="46"/>
      <c r="D112" s="47"/>
      <c r="E112" s="2"/>
      <c r="F112" s="44" t="s">
        <v>29</v>
      </c>
      <c r="G112" s="45"/>
      <c r="H112" s="46"/>
      <c r="I112" s="47"/>
    </row>
    <row r="113" spans="1:9">
      <c r="A113" s="48" t="s">
        <v>30</v>
      </c>
      <c r="B113" s="49"/>
      <c r="C113" s="50"/>
      <c r="D113" s="51"/>
      <c r="E113" s="2"/>
      <c r="F113" s="48" t="s">
        <v>30</v>
      </c>
      <c r="G113" s="49"/>
      <c r="H113" s="50"/>
      <c r="I113" s="51"/>
    </row>
    <row r="114" spans="1:9">
      <c r="A114" s="52" t="s">
        <v>31</v>
      </c>
      <c r="B114" s="53"/>
      <c r="C114" s="54"/>
      <c r="D114" s="55"/>
      <c r="E114" s="2"/>
      <c r="F114" s="52" t="s">
        <v>31</v>
      </c>
      <c r="G114" s="53"/>
      <c r="H114" s="54"/>
      <c r="I114" s="55"/>
    </row>
    <row r="115" spans="1:9">
      <c r="A115" s="44" t="s">
        <v>32</v>
      </c>
      <c r="B115" s="78" t="s">
        <v>42</v>
      </c>
      <c r="C115" s="79"/>
      <c r="D115" s="56">
        <f>MAX(D102:D113)</f>
        <v>20</v>
      </c>
      <c r="E115" s="2"/>
      <c r="F115" s="44" t="s">
        <v>32</v>
      </c>
      <c r="G115" s="78" t="s">
        <v>40</v>
      </c>
      <c r="H115" s="79"/>
      <c r="I115" s="56">
        <f>MAX(I102:I113)</f>
        <v>16</v>
      </c>
    </row>
    <row r="116" spans="1:9">
      <c r="A116" s="44" t="s">
        <v>35</v>
      </c>
      <c r="B116" s="78" t="s">
        <v>36</v>
      </c>
      <c r="C116" s="79"/>
      <c r="D116" s="56">
        <f>MAX(D102:D104)</f>
        <v>8</v>
      </c>
      <c r="E116" s="2"/>
      <c r="F116" s="44" t="s">
        <v>35</v>
      </c>
      <c r="G116" s="78" t="s">
        <v>33</v>
      </c>
      <c r="H116" s="79"/>
      <c r="I116" s="56">
        <f>MAX(I102:I104)</f>
        <v>0</v>
      </c>
    </row>
    <row r="117" spans="1:9">
      <c r="A117" s="44" t="s">
        <v>37</v>
      </c>
      <c r="B117" s="78" t="s">
        <v>45</v>
      </c>
      <c r="C117" s="79"/>
      <c r="D117" s="56">
        <f>MAX(D105:D109)</f>
        <v>14</v>
      </c>
      <c r="E117" s="2"/>
      <c r="F117" s="44" t="s">
        <v>37</v>
      </c>
      <c r="G117" s="78" t="s">
        <v>38</v>
      </c>
      <c r="H117" s="79"/>
      <c r="I117" s="56">
        <f>MAX(I105:I109)</f>
        <v>7</v>
      </c>
    </row>
    <row r="118" spans="1:9">
      <c r="A118" s="57" t="s">
        <v>39</v>
      </c>
      <c r="B118" s="80" t="s">
        <v>42</v>
      </c>
      <c r="C118" s="81"/>
      <c r="D118" s="58">
        <f>MAX(D110:D113)</f>
        <v>20</v>
      </c>
      <c r="E118" s="2"/>
      <c r="F118" s="57" t="s">
        <v>39</v>
      </c>
      <c r="G118" s="80" t="s">
        <v>40</v>
      </c>
      <c r="H118" s="81"/>
      <c r="I118" s="58">
        <f>MAX(I110:I113)</f>
        <v>16</v>
      </c>
    </row>
    <row r="120" spans="1:9">
      <c r="A120" t="s">
        <v>9</v>
      </c>
      <c r="B120" s="76">
        <f>B96+1</f>
        <v>45096</v>
      </c>
      <c r="C120" s="76"/>
    </row>
    <row r="121" spans="1:9">
      <c r="A121" t="s">
        <v>15</v>
      </c>
      <c r="B121" s="77">
        <f>B120</f>
        <v>45096</v>
      </c>
      <c r="C121" s="77"/>
    </row>
    <row r="123" spans="1:9">
      <c r="A123" s="84" t="s">
        <v>16</v>
      </c>
      <c r="B123" s="90" t="s">
        <v>13</v>
      </c>
      <c r="C123" s="91"/>
      <c r="D123" s="87" t="s">
        <v>12</v>
      </c>
      <c r="E123" s="2"/>
      <c r="F123" s="84" t="s">
        <v>16</v>
      </c>
      <c r="G123" s="90" t="s">
        <v>14</v>
      </c>
      <c r="H123" s="91"/>
      <c r="I123" s="87" t="s">
        <v>12</v>
      </c>
    </row>
    <row r="124" spans="1:9">
      <c r="A124" s="85"/>
      <c r="B124" s="92"/>
      <c r="C124" s="93"/>
      <c r="D124" s="88"/>
      <c r="E124" s="2"/>
      <c r="F124" s="85"/>
      <c r="G124" s="92"/>
      <c r="H124" s="93"/>
      <c r="I124" s="88"/>
    </row>
    <row r="125" spans="1:9">
      <c r="A125" s="86"/>
      <c r="B125" s="42" t="s">
        <v>17</v>
      </c>
      <c r="C125" s="43" t="s">
        <v>18</v>
      </c>
      <c r="D125" s="89"/>
      <c r="E125" s="2"/>
      <c r="F125" s="86"/>
      <c r="G125" s="42">
        <v>1</v>
      </c>
      <c r="H125" s="43">
        <v>2</v>
      </c>
      <c r="I125" s="89"/>
    </row>
    <row r="126" spans="1:9">
      <c r="A126" s="44" t="s">
        <v>19</v>
      </c>
      <c r="B126" s="45">
        <f>SUM(Counts!H231:H234)</f>
        <v>2</v>
      </c>
      <c r="C126" s="46">
        <f>SUM(Counts!I231:I234)</f>
        <v>4</v>
      </c>
      <c r="D126" s="47">
        <f t="shared" ref="D126:D137" si="12">SUM(B126:C126)</f>
        <v>6</v>
      </c>
      <c r="E126" s="2"/>
      <c r="F126" s="44" t="s">
        <v>19</v>
      </c>
      <c r="G126" s="45">
        <f>SUM(Counts!J231:J234)</f>
        <v>1</v>
      </c>
      <c r="H126" s="46">
        <f>SUM(Counts!K231:K234)</f>
        <v>0</v>
      </c>
      <c r="I126" s="47">
        <f t="shared" ref="I126:I137" si="13">SUM(G126:H126)</f>
        <v>1</v>
      </c>
    </row>
    <row r="127" spans="1:9">
      <c r="A127" s="44" t="s">
        <v>20</v>
      </c>
      <c r="B127" s="45">
        <f>SUM(Counts!H235:H238)</f>
        <v>9</v>
      </c>
      <c r="C127" s="46">
        <f>SUM(Counts!I235:I238)</f>
        <v>4</v>
      </c>
      <c r="D127" s="47">
        <f t="shared" si="12"/>
        <v>13</v>
      </c>
      <c r="E127" s="2"/>
      <c r="F127" s="44" t="s">
        <v>20</v>
      </c>
      <c r="G127" s="45">
        <f>SUM(Counts!J235:J238)</f>
        <v>0</v>
      </c>
      <c r="H127" s="46">
        <f>SUM(Counts!K235:K238)</f>
        <v>0</v>
      </c>
      <c r="I127" s="47">
        <f t="shared" si="13"/>
        <v>0</v>
      </c>
    </row>
    <row r="128" spans="1:9">
      <c r="A128" s="44" t="s">
        <v>21</v>
      </c>
      <c r="B128" s="45">
        <f>SUM(Counts!H239:H242)</f>
        <v>4</v>
      </c>
      <c r="C128" s="46">
        <f>SUM(Counts!I239:I242)</f>
        <v>2</v>
      </c>
      <c r="D128" s="47">
        <f t="shared" si="12"/>
        <v>6</v>
      </c>
      <c r="E128" s="2"/>
      <c r="F128" s="44" t="s">
        <v>21</v>
      </c>
      <c r="G128" s="45">
        <f>SUM(Counts!J239:J242)</f>
        <v>2</v>
      </c>
      <c r="H128" s="46">
        <f>SUM(Counts!K239:K242)</f>
        <v>1</v>
      </c>
      <c r="I128" s="47">
        <f t="shared" si="13"/>
        <v>3</v>
      </c>
    </row>
    <row r="129" spans="1:9">
      <c r="A129" s="44" t="s">
        <v>22</v>
      </c>
      <c r="B129" s="45">
        <f>SUM(Counts!H243:H246)</f>
        <v>5</v>
      </c>
      <c r="C129" s="46">
        <f>SUM(Counts!I243:I246)</f>
        <v>8</v>
      </c>
      <c r="D129" s="47">
        <f t="shared" si="12"/>
        <v>13</v>
      </c>
      <c r="E129" s="2"/>
      <c r="F129" s="44" t="s">
        <v>22</v>
      </c>
      <c r="G129" s="45">
        <f>SUM(Counts!J243:J246)</f>
        <v>2</v>
      </c>
      <c r="H129" s="46">
        <f>SUM(Counts!K243:K246)</f>
        <v>3</v>
      </c>
      <c r="I129" s="47">
        <f t="shared" si="13"/>
        <v>5</v>
      </c>
    </row>
    <row r="130" spans="1:9">
      <c r="A130" s="44" t="s">
        <v>23</v>
      </c>
      <c r="B130" s="45">
        <f>SUM(Counts!H247:H250)</f>
        <v>9</v>
      </c>
      <c r="C130" s="46">
        <f>SUM(Counts!I247:I250)</f>
        <v>10</v>
      </c>
      <c r="D130" s="47">
        <f t="shared" si="12"/>
        <v>19</v>
      </c>
      <c r="E130" s="2"/>
      <c r="F130" s="44" t="s">
        <v>23</v>
      </c>
      <c r="G130" s="45">
        <f>SUM(Counts!J247:J250)</f>
        <v>1</v>
      </c>
      <c r="H130" s="46">
        <f>SUM(Counts!K247:K250)</f>
        <v>2</v>
      </c>
      <c r="I130" s="47">
        <f t="shared" si="13"/>
        <v>3</v>
      </c>
    </row>
    <row r="131" spans="1:9">
      <c r="A131" s="44" t="s">
        <v>24</v>
      </c>
      <c r="B131" s="45">
        <f>SUM(Counts!H251:H254)</f>
        <v>10</v>
      </c>
      <c r="C131" s="46">
        <f>SUM(Counts!I251:I254)</f>
        <v>6</v>
      </c>
      <c r="D131" s="47">
        <f t="shared" si="12"/>
        <v>16</v>
      </c>
      <c r="E131" s="2"/>
      <c r="F131" s="44" t="s">
        <v>24</v>
      </c>
      <c r="G131" s="45">
        <f>SUM(Counts!J251:J254)</f>
        <v>1</v>
      </c>
      <c r="H131" s="46">
        <f>SUM(Counts!K251:K254)</f>
        <v>0</v>
      </c>
      <c r="I131" s="47">
        <f t="shared" si="13"/>
        <v>1</v>
      </c>
    </row>
    <row r="132" spans="1:9">
      <c r="A132" s="44" t="s">
        <v>25</v>
      </c>
      <c r="B132" s="45">
        <f>SUM(Counts!H255:H258)</f>
        <v>5</v>
      </c>
      <c r="C132" s="46">
        <f>SUM(Counts!I255:I258)</f>
        <v>4</v>
      </c>
      <c r="D132" s="47">
        <f t="shared" si="12"/>
        <v>9</v>
      </c>
      <c r="E132" s="2"/>
      <c r="F132" s="44" t="s">
        <v>25</v>
      </c>
      <c r="G132" s="45">
        <f>SUM(Counts!J255:J258)</f>
        <v>0</v>
      </c>
      <c r="H132" s="46">
        <f>SUM(Counts!K255:K258)</f>
        <v>1</v>
      </c>
      <c r="I132" s="47">
        <f t="shared" si="13"/>
        <v>1</v>
      </c>
    </row>
    <row r="133" spans="1:9">
      <c r="A133" s="44" t="s">
        <v>26</v>
      </c>
      <c r="B133" s="45">
        <f>SUM(Counts!H259:H262)</f>
        <v>3</v>
      </c>
      <c r="C133" s="46">
        <f>SUM(Counts!I259:I262)</f>
        <v>2</v>
      </c>
      <c r="D133" s="47">
        <f t="shared" si="12"/>
        <v>5</v>
      </c>
      <c r="E133" s="2"/>
      <c r="F133" s="44" t="s">
        <v>26</v>
      </c>
      <c r="G133" s="45">
        <f>SUM(Counts!J259:J262)</f>
        <v>0</v>
      </c>
      <c r="H133" s="46">
        <f>SUM(Counts!K259:K262)</f>
        <v>3</v>
      </c>
      <c r="I133" s="47">
        <f t="shared" si="13"/>
        <v>3</v>
      </c>
    </row>
    <row r="134" spans="1:9">
      <c r="A134" s="44" t="s">
        <v>27</v>
      </c>
      <c r="B134" s="45">
        <f>SUM(Counts!H263:H266)</f>
        <v>7</v>
      </c>
      <c r="C134" s="46">
        <f>SUM(Counts!I263:I266)</f>
        <v>11</v>
      </c>
      <c r="D134" s="47">
        <f t="shared" si="12"/>
        <v>18</v>
      </c>
      <c r="E134" s="2"/>
      <c r="F134" s="44" t="s">
        <v>27</v>
      </c>
      <c r="G134" s="45">
        <f>SUM(Counts!J263:J266)</f>
        <v>5</v>
      </c>
      <c r="H134" s="46">
        <f>SUM(Counts!K263:K266)</f>
        <v>4</v>
      </c>
      <c r="I134" s="47">
        <f t="shared" si="13"/>
        <v>9</v>
      </c>
    </row>
    <row r="135" spans="1:9">
      <c r="A135" s="44" t="s">
        <v>28</v>
      </c>
      <c r="B135" s="45">
        <f>SUM(Counts!H267:H270)</f>
        <v>4</v>
      </c>
      <c r="C135" s="46">
        <f>SUM(Counts!I267:I270)</f>
        <v>8</v>
      </c>
      <c r="D135" s="47">
        <f t="shared" si="12"/>
        <v>12</v>
      </c>
      <c r="E135" s="2"/>
      <c r="F135" s="44" t="s">
        <v>28</v>
      </c>
      <c r="G135" s="45">
        <f>SUM(Counts!J267:J270)</f>
        <v>2</v>
      </c>
      <c r="H135" s="46">
        <f>SUM(Counts!K267:K270)</f>
        <v>4</v>
      </c>
      <c r="I135" s="47">
        <f t="shared" si="13"/>
        <v>6</v>
      </c>
    </row>
    <row r="136" spans="1:9">
      <c r="A136" s="44" t="s">
        <v>29</v>
      </c>
      <c r="B136" s="45">
        <f>SUM(Counts!H271:H274)</f>
        <v>3</v>
      </c>
      <c r="C136" s="46">
        <f>SUM(Counts!I271:I274)</f>
        <v>4</v>
      </c>
      <c r="D136" s="47">
        <f t="shared" si="12"/>
        <v>7</v>
      </c>
      <c r="E136" s="2"/>
      <c r="F136" s="44" t="s">
        <v>29</v>
      </c>
      <c r="G136" s="45">
        <f>SUM(Counts!J271:J274)</f>
        <v>2</v>
      </c>
      <c r="H136" s="46">
        <f>SUM(Counts!K271:K274)</f>
        <v>0</v>
      </c>
      <c r="I136" s="47">
        <f t="shared" si="13"/>
        <v>2</v>
      </c>
    </row>
    <row r="137" spans="1:9">
      <c r="A137" s="48" t="s">
        <v>30</v>
      </c>
      <c r="B137" s="49">
        <f>SUM(Counts!H275:H278)</f>
        <v>1</v>
      </c>
      <c r="C137" s="50">
        <f>SUM(Counts!I275:I278)</f>
        <v>2</v>
      </c>
      <c r="D137" s="51">
        <f t="shared" si="12"/>
        <v>3</v>
      </c>
      <c r="E137" s="2"/>
      <c r="F137" s="48" t="s">
        <v>30</v>
      </c>
      <c r="G137" s="49">
        <f>SUM(Counts!J275:J278)</f>
        <v>0</v>
      </c>
      <c r="H137" s="50">
        <f>SUM(Counts!K275:K278)</f>
        <v>2</v>
      </c>
      <c r="I137" s="51">
        <f t="shared" si="13"/>
        <v>2</v>
      </c>
    </row>
    <row r="138" spans="1:9">
      <c r="A138" s="52" t="s">
        <v>31</v>
      </c>
      <c r="B138" s="53">
        <f t="shared" ref="B138:I138" si="14">SUM(B126:B137)</f>
        <v>62</v>
      </c>
      <c r="C138" s="54">
        <f t="shared" si="14"/>
        <v>65</v>
      </c>
      <c r="D138" s="55">
        <f t="shared" si="14"/>
        <v>127</v>
      </c>
      <c r="E138" s="2"/>
      <c r="F138" s="52" t="s">
        <v>31</v>
      </c>
      <c r="G138" s="53">
        <f t="shared" si="14"/>
        <v>16</v>
      </c>
      <c r="H138" s="54">
        <f t="shared" si="14"/>
        <v>20</v>
      </c>
      <c r="I138" s="55">
        <f t="shared" si="14"/>
        <v>36</v>
      </c>
    </row>
    <row r="139" spans="1:9">
      <c r="A139" s="44" t="s">
        <v>32</v>
      </c>
      <c r="B139" s="78" t="s">
        <v>41</v>
      </c>
      <c r="C139" s="79"/>
      <c r="D139" s="56">
        <f>MAX(D126:D137)</f>
        <v>19</v>
      </c>
      <c r="E139" s="2"/>
      <c r="F139" s="44" t="s">
        <v>32</v>
      </c>
      <c r="G139" s="78" t="s">
        <v>42</v>
      </c>
      <c r="H139" s="79"/>
      <c r="I139" s="56">
        <f>MAX(I126:I137)</f>
        <v>9</v>
      </c>
    </row>
    <row r="140" spans="1:9">
      <c r="A140" s="44" t="s">
        <v>35</v>
      </c>
      <c r="B140" s="78" t="s">
        <v>46</v>
      </c>
      <c r="C140" s="79"/>
      <c r="D140" s="56">
        <f>MAX(D126:D128)</f>
        <v>13</v>
      </c>
      <c r="E140" s="2"/>
      <c r="F140" s="44" t="s">
        <v>35</v>
      </c>
      <c r="G140" s="78" t="s">
        <v>36</v>
      </c>
      <c r="H140" s="79"/>
      <c r="I140" s="56">
        <f>MAX(I126:I128)</f>
        <v>3</v>
      </c>
    </row>
    <row r="141" spans="1:9">
      <c r="A141" s="44" t="s">
        <v>37</v>
      </c>
      <c r="B141" s="78" t="s">
        <v>41</v>
      </c>
      <c r="C141" s="79"/>
      <c r="D141" s="56">
        <f>MAX(D129:D133)</f>
        <v>19</v>
      </c>
      <c r="E141" s="2"/>
      <c r="F141" s="44" t="s">
        <v>37</v>
      </c>
      <c r="G141" s="78" t="s">
        <v>43</v>
      </c>
      <c r="H141" s="79"/>
      <c r="I141" s="56">
        <f>MAX(I129:I133)</f>
        <v>5</v>
      </c>
    </row>
    <row r="142" spans="1:9">
      <c r="A142" s="57" t="s">
        <v>39</v>
      </c>
      <c r="B142" s="80" t="s">
        <v>42</v>
      </c>
      <c r="C142" s="81"/>
      <c r="D142" s="58">
        <f>MAX(D134:D137)</f>
        <v>18</v>
      </c>
      <c r="E142" s="2"/>
      <c r="F142" s="57" t="s">
        <v>39</v>
      </c>
      <c r="G142" s="80" t="s">
        <v>42</v>
      </c>
      <c r="H142" s="81"/>
      <c r="I142" s="58">
        <f>MAX(I134:I137)</f>
        <v>9</v>
      </c>
    </row>
    <row r="144" spans="1:9">
      <c r="A144" t="s">
        <v>9</v>
      </c>
      <c r="B144" s="76">
        <f>B120+1</f>
        <v>45097</v>
      </c>
      <c r="C144" s="76"/>
    </row>
    <row r="145" spans="1:9">
      <c r="A145" t="s">
        <v>15</v>
      </c>
      <c r="B145" s="77">
        <f>B144</f>
        <v>45097</v>
      </c>
      <c r="C145" s="77"/>
    </row>
    <row r="147" spans="1:9">
      <c r="A147" s="84" t="s">
        <v>16</v>
      </c>
      <c r="B147" s="90" t="s">
        <v>13</v>
      </c>
      <c r="C147" s="91"/>
      <c r="D147" s="87" t="s">
        <v>12</v>
      </c>
      <c r="E147" s="2"/>
      <c r="F147" s="84" t="s">
        <v>16</v>
      </c>
      <c r="G147" s="90" t="s">
        <v>14</v>
      </c>
      <c r="H147" s="91"/>
      <c r="I147" s="87" t="s">
        <v>12</v>
      </c>
    </row>
    <row r="148" spans="1:9">
      <c r="A148" s="85"/>
      <c r="B148" s="92"/>
      <c r="C148" s="93"/>
      <c r="D148" s="88"/>
      <c r="E148" s="2"/>
      <c r="F148" s="85"/>
      <c r="G148" s="92"/>
      <c r="H148" s="93"/>
      <c r="I148" s="88"/>
    </row>
    <row r="149" spans="1:9">
      <c r="A149" s="86"/>
      <c r="B149" s="42" t="s">
        <v>17</v>
      </c>
      <c r="C149" s="43" t="s">
        <v>18</v>
      </c>
      <c r="D149" s="89"/>
      <c r="E149" s="2"/>
      <c r="F149" s="86"/>
      <c r="G149" s="42">
        <v>1</v>
      </c>
      <c r="H149" s="43">
        <v>2</v>
      </c>
      <c r="I149" s="89"/>
    </row>
    <row r="150" spans="1:9">
      <c r="A150" s="44" t="s">
        <v>19</v>
      </c>
      <c r="B150" s="45">
        <f>SUM(Counts!H286:H289)</f>
        <v>0</v>
      </c>
      <c r="C150" s="46">
        <f>SUM(Counts!I286:I289)</f>
        <v>3</v>
      </c>
      <c r="D150" s="47">
        <f t="shared" ref="D150:D161" si="15">SUM(B150:C150)</f>
        <v>3</v>
      </c>
      <c r="E150" s="2"/>
      <c r="F150" s="44" t="s">
        <v>19</v>
      </c>
      <c r="G150" s="45">
        <f>SUM(Counts!J286:J289)</f>
        <v>0</v>
      </c>
      <c r="H150" s="46">
        <f>SUM(Counts!K286:K289)</f>
        <v>0</v>
      </c>
      <c r="I150" s="47">
        <f t="shared" ref="I150:I161" si="16">SUM(G150:H150)</f>
        <v>0</v>
      </c>
    </row>
    <row r="151" spans="1:9">
      <c r="A151" s="44" t="s">
        <v>20</v>
      </c>
      <c r="B151" s="45">
        <f>SUM(Counts!H290:H293)</f>
        <v>2</v>
      </c>
      <c r="C151" s="46">
        <f>SUM(Counts!I290:I293)</f>
        <v>6</v>
      </c>
      <c r="D151" s="47">
        <f t="shared" si="15"/>
        <v>8</v>
      </c>
      <c r="E151" s="2"/>
      <c r="F151" s="44" t="s">
        <v>20</v>
      </c>
      <c r="G151" s="45">
        <f>SUM(Counts!J290:J293)</f>
        <v>0</v>
      </c>
      <c r="H151" s="46">
        <f>SUM(Counts!K290:K293)</f>
        <v>0</v>
      </c>
      <c r="I151" s="47">
        <f t="shared" si="16"/>
        <v>0</v>
      </c>
    </row>
    <row r="152" spans="1:9">
      <c r="A152" s="44" t="s">
        <v>21</v>
      </c>
      <c r="B152" s="45">
        <f>SUM(Counts!H294:H297)</f>
        <v>10</v>
      </c>
      <c r="C152" s="46">
        <f>SUM(Counts!I294:I297)</f>
        <v>9</v>
      </c>
      <c r="D152" s="47">
        <f t="shared" si="15"/>
        <v>19</v>
      </c>
      <c r="E152" s="2"/>
      <c r="F152" s="44" t="s">
        <v>21</v>
      </c>
      <c r="G152" s="45">
        <f>SUM(Counts!J294:J297)</f>
        <v>0</v>
      </c>
      <c r="H152" s="46">
        <f>SUM(Counts!K294:K297)</f>
        <v>0</v>
      </c>
      <c r="I152" s="47">
        <f t="shared" si="16"/>
        <v>0</v>
      </c>
    </row>
    <row r="153" spans="1:9">
      <c r="A153" s="44" t="s">
        <v>22</v>
      </c>
      <c r="B153" s="45">
        <f>SUM(Counts!H298:H301)</f>
        <v>11</v>
      </c>
      <c r="C153" s="46">
        <f>SUM(Counts!I298:I301)</f>
        <v>3</v>
      </c>
      <c r="D153" s="47">
        <f t="shared" si="15"/>
        <v>14</v>
      </c>
      <c r="E153" s="2"/>
      <c r="F153" s="44" t="s">
        <v>22</v>
      </c>
      <c r="G153" s="45">
        <f>SUM(Counts!J298:J301)</f>
        <v>0</v>
      </c>
      <c r="H153" s="46">
        <f>SUM(Counts!K298:K301)</f>
        <v>0</v>
      </c>
      <c r="I153" s="47">
        <f t="shared" si="16"/>
        <v>0</v>
      </c>
    </row>
    <row r="154" spans="1:9">
      <c r="A154" s="44" t="s">
        <v>23</v>
      </c>
      <c r="B154" s="45">
        <f>SUM(Counts!H302:H305)</f>
        <v>5</v>
      </c>
      <c r="C154" s="46">
        <f>SUM(Counts!I302:I305)</f>
        <v>11</v>
      </c>
      <c r="D154" s="47">
        <f t="shared" si="15"/>
        <v>16</v>
      </c>
      <c r="E154" s="2"/>
      <c r="F154" s="44" t="s">
        <v>23</v>
      </c>
      <c r="G154" s="45">
        <f>SUM(Counts!J302:J305)</f>
        <v>1</v>
      </c>
      <c r="H154" s="46">
        <f>SUM(Counts!K302:K305)</f>
        <v>3</v>
      </c>
      <c r="I154" s="47">
        <f t="shared" si="16"/>
        <v>4</v>
      </c>
    </row>
    <row r="155" spans="1:9">
      <c r="A155" s="44" t="s">
        <v>24</v>
      </c>
      <c r="B155" s="45">
        <f>SUM(Counts!H306:H309)</f>
        <v>7</v>
      </c>
      <c r="C155" s="46">
        <f>SUM(Counts!I306:I309)</f>
        <v>4</v>
      </c>
      <c r="D155" s="47">
        <f t="shared" si="15"/>
        <v>11</v>
      </c>
      <c r="E155" s="2"/>
      <c r="F155" s="44" t="s">
        <v>24</v>
      </c>
      <c r="G155" s="45">
        <f>SUM(Counts!J306:J309)</f>
        <v>0</v>
      </c>
      <c r="H155" s="46">
        <f>SUM(Counts!K306:K309)</f>
        <v>0</v>
      </c>
      <c r="I155" s="47">
        <f t="shared" si="16"/>
        <v>0</v>
      </c>
    </row>
    <row r="156" spans="1:9">
      <c r="A156" s="44" t="s">
        <v>25</v>
      </c>
      <c r="B156" s="45">
        <f>SUM(Counts!H310:H313)</f>
        <v>5</v>
      </c>
      <c r="C156" s="46">
        <f>SUM(Counts!I310:I313)</f>
        <v>7</v>
      </c>
      <c r="D156" s="47">
        <f t="shared" si="15"/>
        <v>12</v>
      </c>
      <c r="E156" s="2"/>
      <c r="F156" s="44" t="s">
        <v>25</v>
      </c>
      <c r="G156" s="45">
        <f>SUM(Counts!J310:J313)</f>
        <v>0</v>
      </c>
      <c r="H156" s="46">
        <f>SUM(Counts!K310:K313)</f>
        <v>1</v>
      </c>
      <c r="I156" s="47">
        <f t="shared" si="16"/>
        <v>1</v>
      </c>
    </row>
    <row r="157" spans="1:9">
      <c r="A157" s="44" t="s">
        <v>26</v>
      </c>
      <c r="B157" s="45">
        <f>SUM(Counts!H314:H317)</f>
        <v>5</v>
      </c>
      <c r="C157" s="46">
        <f>SUM(Counts!I314:I317)</f>
        <v>3</v>
      </c>
      <c r="D157" s="47">
        <f t="shared" si="15"/>
        <v>8</v>
      </c>
      <c r="E157" s="2"/>
      <c r="F157" s="44" t="s">
        <v>26</v>
      </c>
      <c r="G157" s="45">
        <f>SUM(Counts!J314:J317)</f>
        <v>0</v>
      </c>
      <c r="H157" s="46">
        <f>SUM(Counts!K314:K317)</f>
        <v>0</v>
      </c>
      <c r="I157" s="47">
        <f t="shared" si="16"/>
        <v>0</v>
      </c>
    </row>
    <row r="158" spans="1:9">
      <c r="A158" s="44" t="s">
        <v>27</v>
      </c>
      <c r="B158" s="45">
        <f>SUM(Counts!H318:H321)</f>
        <v>4</v>
      </c>
      <c r="C158" s="46">
        <f>SUM(Counts!I318:I321)</f>
        <v>1</v>
      </c>
      <c r="D158" s="47">
        <f t="shared" si="15"/>
        <v>5</v>
      </c>
      <c r="E158" s="2"/>
      <c r="F158" s="44" t="s">
        <v>27</v>
      </c>
      <c r="G158" s="45">
        <f>SUM(Counts!J318:J321)</f>
        <v>0</v>
      </c>
      <c r="H158" s="46">
        <f>SUM(Counts!K318:K321)</f>
        <v>0</v>
      </c>
      <c r="I158" s="47">
        <f t="shared" si="16"/>
        <v>0</v>
      </c>
    </row>
    <row r="159" spans="1:9">
      <c r="A159" s="44" t="s">
        <v>28</v>
      </c>
      <c r="B159" s="45">
        <f>SUM(Counts!H322:H325)</f>
        <v>11</v>
      </c>
      <c r="C159" s="46">
        <f>SUM(Counts!I322:I325)</f>
        <v>3</v>
      </c>
      <c r="D159" s="47">
        <f t="shared" si="15"/>
        <v>14</v>
      </c>
      <c r="E159" s="2"/>
      <c r="F159" s="44" t="s">
        <v>28</v>
      </c>
      <c r="G159" s="45">
        <f>SUM(Counts!J322:J325)</f>
        <v>2</v>
      </c>
      <c r="H159" s="46">
        <f>SUM(Counts!K322:K325)</f>
        <v>3</v>
      </c>
      <c r="I159" s="47">
        <f t="shared" si="16"/>
        <v>5</v>
      </c>
    </row>
    <row r="160" spans="1:9">
      <c r="A160" s="44" t="s">
        <v>29</v>
      </c>
      <c r="B160" s="45">
        <f>SUM(Counts!H326:H329)</f>
        <v>5</v>
      </c>
      <c r="C160" s="46">
        <f>SUM(Counts!I326:I329)</f>
        <v>10</v>
      </c>
      <c r="D160" s="47">
        <f t="shared" si="15"/>
        <v>15</v>
      </c>
      <c r="E160" s="2"/>
      <c r="F160" s="44" t="s">
        <v>29</v>
      </c>
      <c r="G160" s="45">
        <f>SUM(Counts!J326:J329)</f>
        <v>4</v>
      </c>
      <c r="H160" s="46">
        <f>SUM(Counts!K326:K329)</f>
        <v>1</v>
      </c>
      <c r="I160" s="47">
        <f t="shared" si="16"/>
        <v>5</v>
      </c>
    </row>
    <row r="161" spans="1:9">
      <c r="A161" s="48" t="s">
        <v>30</v>
      </c>
      <c r="B161" s="49">
        <f>SUM(Counts!H330:H333)</f>
        <v>17</v>
      </c>
      <c r="C161" s="50">
        <f>SUM(Counts!I330:I333)</f>
        <v>3</v>
      </c>
      <c r="D161" s="51">
        <f t="shared" si="15"/>
        <v>20</v>
      </c>
      <c r="E161" s="2"/>
      <c r="F161" s="48" t="s">
        <v>30</v>
      </c>
      <c r="G161" s="49">
        <f>SUM(Counts!J330:J333)</f>
        <v>4</v>
      </c>
      <c r="H161" s="50">
        <f>SUM(Counts!K330:K333)</f>
        <v>3</v>
      </c>
      <c r="I161" s="51">
        <f t="shared" si="16"/>
        <v>7</v>
      </c>
    </row>
    <row r="162" spans="1:9">
      <c r="A162" s="52" t="s">
        <v>31</v>
      </c>
      <c r="B162" s="53">
        <f t="shared" ref="B162:I162" si="17">SUM(B150:B161)</f>
        <v>82</v>
      </c>
      <c r="C162" s="54">
        <f t="shared" si="17"/>
        <v>63</v>
      </c>
      <c r="D162" s="55">
        <f t="shared" si="17"/>
        <v>145</v>
      </c>
      <c r="E162" s="2"/>
      <c r="F162" s="52" t="s">
        <v>31</v>
      </c>
      <c r="G162" s="53">
        <f t="shared" si="17"/>
        <v>11</v>
      </c>
      <c r="H162" s="54">
        <f t="shared" si="17"/>
        <v>11</v>
      </c>
      <c r="I162" s="55">
        <f t="shared" si="17"/>
        <v>22</v>
      </c>
    </row>
    <row r="163" spans="1:9">
      <c r="A163" s="44" t="s">
        <v>32</v>
      </c>
      <c r="B163" s="78" t="s">
        <v>47</v>
      </c>
      <c r="C163" s="79"/>
      <c r="D163" s="56">
        <f>MAX(D150:D161)</f>
        <v>20</v>
      </c>
      <c r="E163" s="2"/>
      <c r="F163" s="44" t="s">
        <v>32</v>
      </c>
      <c r="G163" s="78" t="s">
        <v>47</v>
      </c>
      <c r="H163" s="79"/>
      <c r="I163" s="56">
        <f>MAX(I150:I161)</f>
        <v>7</v>
      </c>
    </row>
    <row r="164" spans="1:9">
      <c r="A164" s="44" t="s">
        <v>35</v>
      </c>
      <c r="B164" s="78" t="s">
        <v>36</v>
      </c>
      <c r="C164" s="79"/>
      <c r="D164" s="56">
        <f>MAX(D150:D152)</f>
        <v>19</v>
      </c>
      <c r="E164" s="2"/>
      <c r="F164" s="44" t="s">
        <v>35</v>
      </c>
      <c r="G164" s="78" t="s">
        <v>33</v>
      </c>
      <c r="H164" s="79"/>
      <c r="I164" s="56">
        <f>MAX(I150:I152)</f>
        <v>0</v>
      </c>
    </row>
    <row r="165" spans="1:9">
      <c r="A165" s="44" t="s">
        <v>37</v>
      </c>
      <c r="B165" s="78" t="s">
        <v>41</v>
      </c>
      <c r="C165" s="79"/>
      <c r="D165" s="56">
        <f>MAX(D153:D157)</f>
        <v>16</v>
      </c>
      <c r="E165" s="2"/>
      <c r="F165" s="44" t="s">
        <v>37</v>
      </c>
      <c r="G165" s="78" t="s">
        <v>41</v>
      </c>
      <c r="H165" s="79"/>
      <c r="I165" s="56">
        <f>MAX(I153:I157)</f>
        <v>4</v>
      </c>
    </row>
    <row r="166" spans="1:9">
      <c r="A166" s="57" t="s">
        <v>39</v>
      </c>
      <c r="B166" s="80" t="s">
        <v>47</v>
      </c>
      <c r="C166" s="81"/>
      <c r="D166" s="58">
        <f>MAX(D158:D161)</f>
        <v>20</v>
      </c>
      <c r="E166" s="2"/>
      <c r="F166" s="57" t="s">
        <v>39</v>
      </c>
      <c r="G166" s="80" t="s">
        <v>47</v>
      </c>
      <c r="H166" s="81"/>
      <c r="I166" s="58">
        <f>MAX(I158:I161)</f>
        <v>7</v>
      </c>
    </row>
    <row r="168" spans="1:9">
      <c r="A168" t="s">
        <v>9</v>
      </c>
      <c r="B168" s="76">
        <f>B144+1</f>
        <v>45098</v>
      </c>
      <c r="C168" s="76"/>
    </row>
    <row r="169" spans="1:9">
      <c r="A169" t="s">
        <v>15</v>
      </c>
      <c r="B169" s="77">
        <f>B168</f>
        <v>45098</v>
      </c>
      <c r="C169" s="77"/>
    </row>
    <row r="171" spans="1:9">
      <c r="A171" s="84" t="s">
        <v>16</v>
      </c>
      <c r="B171" s="90" t="s">
        <v>13</v>
      </c>
      <c r="C171" s="91"/>
      <c r="D171" s="87" t="s">
        <v>12</v>
      </c>
      <c r="E171" s="2"/>
      <c r="F171" s="84" t="s">
        <v>16</v>
      </c>
      <c r="G171" s="90" t="s">
        <v>14</v>
      </c>
      <c r="H171" s="91"/>
      <c r="I171" s="87" t="s">
        <v>12</v>
      </c>
    </row>
    <row r="172" spans="1:9">
      <c r="A172" s="85"/>
      <c r="B172" s="92"/>
      <c r="C172" s="93"/>
      <c r="D172" s="88"/>
      <c r="E172" s="2"/>
      <c r="F172" s="85"/>
      <c r="G172" s="92"/>
      <c r="H172" s="93"/>
      <c r="I172" s="88"/>
    </row>
    <row r="173" spans="1:9">
      <c r="A173" s="86"/>
      <c r="B173" s="42" t="s">
        <v>17</v>
      </c>
      <c r="C173" s="43" t="s">
        <v>18</v>
      </c>
      <c r="D173" s="89"/>
      <c r="E173" s="2"/>
      <c r="F173" s="86"/>
      <c r="G173" s="42">
        <v>1</v>
      </c>
      <c r="H173" s="43">
        <v>2</v>
      </c>
      <c r="I173" s="89"/>
    </row>
    <row r="174" spans="1:9">
      <c r="A174" s="44" t="s">
        <v>19</v>
      </c>
      <c r="B174" s="45">
        <f>SUM(Counts!H341:H344)</f>
        <v>0</v>
      </c>
      <c r="C174" s="46">
        <f>SUM(Counts!I341:I344)</f>
        <v>2</v>
      </c>
      <c r="D174" s="47">
        <f t="shared" ref="D174:D185" si="18">SUM(B174:C174)</f>
        <v>2</v>
      </c>
      <c r="E174" s="2"/>
      <c r="F174" s="44" t="s">
        <v>19</v>
      </c>
      <c r="G174" s="45">
        <f>SUM(Counts!J341:J344)</f>
        <v>0</v>
      </c>
      <c r="H174" s="46">
        <f>SUM(Counts!K341:K344)</f>
        <v>1</v>
      </c>
      <c r="I174" s="47">
        <f t="shared" ref="I174:I185" si="19">SUM(G174:H174)</f>
        <v>1</v>
      </c>
    </row>
    <row r="175" spans="1:9">
      <c r="A175" s="44" t="s">
        <v>20</v>
      </c>
      <c r="B175" s="45">
        <f>SUM(Counts!H345:H348)</f>
        <v>7</v>
      </c>
      <c r="C175" s="46">
        <f>SUM(Counts!I345:I348)</f>
        <v>1</v>
      </c>
      <c r="D175" s="47">
        <f t="shared" si="18"/>
        <v>8</v>
      </c>
      <c r="E175" s="2"/>
      <c r="F175" s="44" t="s">
        <v>20</v>
      </c>
      <c r="G175" s="45">
        <f>SUM(Counts!J345:J348)</f>
        <v>0</v>
      </c>
      <c r="H175" s="46">
        <f>SUM(Counts!K345:K348)</f>
        <v>1</v>
      </c>
      <c r="I175" s="47">
        <f t="shared" si="19"/>
        <v>1</v>
      </c>
    </row>
    <row r="176" spans="1:9">
      <c r="A176" s="44" t="s">
        <v>21</v>
      </c>
      <c r="B176" s="45">
        <f>SUM(Counts!H349:H352)</f>
        <v>4</v>
      </c>
      <c r="C176" s="46">
        <f>SUM(Counts!I349:I352)</f>
        <v>10</v>
      </c>
      <c r="D176" s="47">
        <f t="shared" si="18"/>
        <v>14</v>
      </c>
      <c r="E176" s="2"/>
      <c r="F176" s="44" t="s">
        <v>21</v>
      </c>
      <c r="G176" s="45">
        <f>SUM(Counts!J349:J352)</f>
        <v>3</v>
      </c>
      <c r="H176" s="46">
        <f>SUM(Counts!K349:K352)</f>
        <v>1</v>
      </c>
      <c r="I176" s="47">
        <f t="shared" si="19"/>
        <v>4</v>
      </c>
    </row>
    <row r="177" spans="1:9">
      <c r="A177" s="44" t="s">
        <v>22</v>
      </c>
      <c r="B177" s="45">
        <f>SUM(Counts!H353:H356)</f>
        <v>5</v>
      </c>
      <c r="C177" s="46">
        <f>SUM(Counts!I353:I356)</f>
        <v>7</v>
      </c>
      <c r="D177" s="47">
        <f t="shared" si="18"/>
        <v>12</v>
      </c>
      <c r="E177" s="2"/>
      <c r="F177" s="44" t="s">
        <v>22</v>
      </c>
      <c r="G177" s="45">
        <f>SUM(Counts!J353:J356)</f>
        <v>1</v>
      </c>
      <c r="H177" s="46">
        <f>SUM(Counts!K353:K356)</f>
        <v>0</v>
      </c>
      <c r="I177" s="47">
        <f t="shared" si="19"/>
        <v>1</v>
      </c>
    </row>
    <row r="178" spans="1:9">
      <c r="A178" s="44" t="s">
        <v>23</v>
      </c>
      <c r="B178" s="45">
        <f>SUM(Counts!H357:H360)</f>
        <v>14</v>
      </c>
      <c r="C178" s="46">
        <f>SUM(Counts!I357:I360)</f>
        <v>9</v>
      </c>
      <c r="D178" s="47">
        <f t="shared" si="18"/>
        <v>23</v>
      </c>
      <c r="E178" s="2"/>
      <c r="F178" s="44" t="s">
        <v>23</v>
      </c>
      <c r="G178" s="45">
        <f>SUM(Counts!J357:J360)</f>
        <v>0</v>
      </c>
      <c r="H178" s="46">
        <f>SUM(Counts!K357:K360)</f>
        <v>1</v>
      </c>
      <c r="I178" s="47">
        <f t="shared" si="19"/>
        <v>1</v>
      </c>
    </row>
    <row r="179" spans="1:9">
      <c r="A179" s="44" t="s">
        <v>24</v>
      </c>
      <c r="B179" s="45">
        <f>SUM(Counts!H361:H364)</f>
        <v>4</v>
      </c>
      <c r="C179" s="46">
        <f>SUM(Counts!I361:I364)</f>
        <v>15</v>
      </c>
      <c r="D179" s="47">
        <f t="shared" si="18"/>
        <v>19</v>
      </c>
      <c r="E179" s="2"/>
      <c r="F179" s="44" t="s">
        <v>24</v>
      </c>
      <c r="G179" s="45">
        <f>SUM(Counts!J361:J364)</f>
        <v>1</v>
      </c>
      <c r="H179" s="46">
        <f>SUM(Counts!K361:K364)</f>
        <v>2</v>
      </c>
      <c r="I179" s="47">
        <f t="shared" si="19"/>
        <v>3</v>
      </c>
    </row>
    <row r="180" spans="1:9">
      <c r="A180" s="44" t="s">
        <v>25</v>
      </c>
      <c r="B180" s="45">
        <f>SUM(Counts!H365:H368)</f>
        <v>5</v>
      </c>
      <c r="C180" s="46">
        <f>SUM(Counts!I365:I368)</f>
        <v>4</v>
      </c>
      <c r="D180" s="47">
        <f t="shared" si="18"/>
        <v>9</v>
      </c>
      <c r="E180" s="2"/>
      <c r="F180" s="44" t="s">
        <v>25</v>
      </c>
      <c r="G180" s="45">
        <f>SUM(Counts!J365:J368)</f>
        <v>1</v>
      </c>
      <c r="H180" s="46">
        <f>SUM(Counts!K365:K368)</f>
        <v>1</v>
      </c>
      <c r="I180" s="47">
        <f t="shared" si="19"/>
        <v>2</v>
      </c>
    </row>
    <row r="181" spans="1:9">
      <c r="A181" s="44" t="s">
        <v>26</v>
      </c>
      <c r="B181" s="45">
        <f>SUM(Counts!H369:H372)</f>
        <v>2</v>
      </c>
      <c r="C181" s="46">
        <f>SUM(Counts!I369:I372)</f>
        <v>3</v>
      </c>
      <c r="D181" s="47">
        <f t="shared" si="18"/>
        <v>5</v>
      </c>
      <c r="E181" s="2"/>
      <c r="F181" s="44" t="s">
        <v>26</v>
      </c>
      <c r="G181" s="45">
        <f>SUM(Counts!J369:J372)</f>
        <v>0</v>
      </c>
      <c r="H181" s="46">
        <f>SUM(Counts!K369:K372)</f>
        <v>3</v>
      </c>
      <c r="I181" s="47">
        <f t="shared" si="19"/>
        <v>3</v>
      </c>
    </row>
    <row r="182" spans="1:9">
      <c r="A182" s="44" t="s">
        <v>27</v>
      </c>
      <c r="B182" s="45">
        <f>SUM(Counts!H373:H376)</f>
        <v>1</v>
      </c>
      <c r="C182" s="46">
        <f>SUM(Counts!I373:I376)</f>
        <v>2</v>
      </c>
      <c r="D182" s="47">
        <f t="shared" si="18"/>
        <v>3</v>
      </c>
      <c r="E182" s="2"/>
      <c r="F182" s="44" t="s">
        <v>27</v>
      </c>
      <c r="G182" s="45">
        <f>SUM(Counts!J373:J376)</f>
        <v>0</v>
      </c>
      <c r="H182" s="46">
        <f>SUM(Counts!K373:K376)</f>
        <v>1</v>
      </c>
      <c r="I182" s="47">
        <f t="shared" si="19"/>
        <v>1</v>
      </c>
    </row>
    <row r="183" spans="1:9">
      <c r="A183" s="44" t="s">
        <v>28</v>
      </c>
      <c r="B183" s="45">
        <f>SUM(Counts!H377:H380)</f>
        <v>4</v>
      </c>
      <c r="C183" s="46">
        <f>SUM(Counts!I377:I380)</f>
        <v>1</v>
      </c>
      <c r="D183" s="47">
        <f t="shared" si="18"/>
        <v>5</v>
      </c>
      <c r="E183" s="2"/>
      <c r="F183" s="44" t="s">
        <v>28</v>
      </c>
      <c r="G183" s="45">
        <f>SUM(Counts!J377:J380)</f>
        <v>1</v>
      </c>
      <c r="H183" s="46">
        <f>SUM(Counts!K377:K380)</f>
        <v>3</v>
      </c>
      <c r="I183" s="47">
        <f t="shared" si="19"/>
        <v>4</v>
      </c>
    </row>
    <row r="184" spans="1:9">
      <c r="A184" s="44" t="s">
        <v>29</v>
      </c>
      <c r="B184" s="45">
        <f>SUM(Counts!H381:H384)</f>
        <v>4</v>
      </c>
      <c r="C184" s="46">
        <f>SUM(Counts!I381:I384)</f>
        <v>5</v>
      </c>
      <c r="D184" s="47">
        <f t="shared" si="18"/>
        <v>9</v>
      </c>
      <c r="E184" s="2"/>
      <c r="F184" s="44" t="s">
        <v>29</v>
      </c>
      <c r="G184" s="45">
        <f>SUM(Counts!J381:J384)</f>
        <v>2</v>
      </c>
      <c r="H184" s="46">
        <f>SUM(Counts!K381:K384)</f>
        <v>5</v>
      </c>
      <c r="I184" s="47">
        <f t="shared" si="19"/>
        <v>7</v>
      </c>
    </row>
    <row r="185" spans="1:9">
      <c r="A185" s="48" t="s">
        <v>30</v>
      </c>
      <c r="B185" s="49">
        <f>SUM(Counts!H385:H388)</f>
        <v>9</v>
      </c>
      <c r="C185" s="50">
        <f>SUM(Counts!I385:I388)</f>
        <v>5</v>
      </c>
      <c r="D185" s="51">
        <f t="shared" si="18"/>
        <v>14</v>
      </c>
      <c r="E185" s="2"/>
      <c r="F185" s="48" t="s">
        <v>30</v>
      </c>
      <c r="G185" s="49">
        <f>SUM(Counts!J385:J388)</f>
        <v>3</v>
      </c>
      <c r="H185" s="50">
        <f>SUM(Counts!K385:K388)</f>
        <v>2</v>
      </c>
      <c r="I185" s="51">
        <f t="shared" si="19"/>
        <v>5</v>
      </c>
    </row>
    <row r="186" spans="1:9">
      <c r="A186" s="52" t="s">
        <v>31</v>
      </c>
      <c r="B186" s="53">
        <f t="shared" ref="B186:I186" si="20">SUM(B174:B185)</f>
        <v>59</v>
      </c>
      <c r="C186" s="54">
        <f t="shared" si="20"/>
        <v>64</v>
      </c>
      <c r="D186" s="55">
        <f t="shared" si="20"/>
        <v>123</v>
      </c>
      <c r="E186" s="2"/>
      <c r="F186" s="52" t="s">
        <v>31</v>
      </c>
      <c r="G186" s="53">
        <f t="shared" si="20"/>
        <v>12</v>
      </c>
      <c r="H186" s="54">
        <f t="shared" si="20"/>
        <v>21</v>
      </c>
      <c r="I186" s="55">
        <f t="shared" si="20"/>
        <v>33</v>
      </c>
    </row>
    <row r="187" spans="1:9">
      <c r="A187" s="44" t="s">
        <v>32</v>
      </c>
      <c r="B187" s="78" t="s">
        <v>41</v>
      </c>
      <c r="C187" s="79"/>
      <c r="D187" s="56">
        <f>MAX(D174:D185)</f>
        <v>23</v>
      </c>
      <c r="E187" s="2"/>
      <c r="F187" s="44" t="s">
        <v>32</v>
      </c>
      <c r="G187" s="78" t="s">
        <v>34</v>
      </c>
      <c r="H187" s="79"/>
      <c r="I187" s="56">
        <f>MAX(I174:I185)</f>
        <v>7</v>
      </c>
    </row>
    <row r="188" spans="1:9">
      <c r="A188" s="44" t="s">
        <v>35</v>
      </c>
      <c r="B188" s="78" t="s">
        <v>36</v>
      </c>
      <c r="C188" s="79"/>
      <c r="D188" s="56">
        <f>MAX(D174:D176)</f>
        <v>14</v>
      </c>
      <c r="E188" s="2"/>
      <c r="F188" s="44" t="s">
        <v>35</v>
      </c>
      <c r="G188" s="78" t="s">
        <v>36</v>
      </c>
      <c r="H188" s="79"/>
      <c r="I188" s="56">
        <f>MAX(I174:I176)</f>
        <v>4</v>
      </c>
    </row>
    <row r="189" spans="1:9">
      <c r="A189" s="44" t="s">
        <v>37</v>
      </c>
      <c r="B189" s="78" t="s">
        <v>41</v>
      </c>
      <c r="C189" s="79"/>
      <c r="D189" s="56">
        <f>MAX(D177:D181)</f>
        <v>23</v>
      </c>
      <c r="E189" s="2"/>
      <c r="F189" s="44" t="s">
        <v>37</v>
      </c>
      <c r="G189" s="78" t="s">
        <v>38</v>
      </c>
      <c r="H189" s="79"/>
      <c r="I189" s="56">
        <f>MAX(I177:I181)</f>
        <v>3</v>
      </c>
    </row>
    <row r="190" spans="1:9">
      <c r="A190" s="57" t="s">
        <v>39</v>
      </c>
      <c r="B190" s="80" t="s">
        <v>47</v>
      </c>
      <c r="C190" s="81"/>
      <c r="D190" s="58">
        <f>MAX(D182:D185)</f>
        <v>14</v>
      </c>
      <c r="E190" s="2"/>
      <c r="F190" s="57" t="s">
        <v>39</v>
      </c>
      <c r="G190" s="80" t="s">
        <v>34</v>
      </c>
      <c r="H190" s="81"/>
      <c r="I190" s="58">
        <f>MAX(I182:I185)</f>
        <v>7</v>
      </c>
    </row>
  </sheetData>
  <mergeCells count="121">
    <mergeCell ref="F13:F14"/>
    <mergeCell ref="F27:F29"/>
    <mergeCell ref="F51:F53"/>
    <mergeCell ref="F75:F77"/>
    <mergeCell ref="F99:F101"/>
    <mergeCell ref="F123:F125"/>
    <mergeCell ref="F147:F149"/>
    <mergeCell ref="F171:F173"/>
    <mergeCell ref="I27:I29"/>
    <mergeCell ref="I51:I53"/>
    <mergeCell ref="I75:I77"/>
    <mergeCell ref="I99:I101"/>
    <mergeCell ref="I123:I125"/>
    <mergeCell ref="I147:I149"/>
    <mergeCell ref="I171:I173"/>
    <mergeCell ref="G27:H28"/>
    <mergeCell ref="G51:H52"/>
    <mergeCell ref="G75:H76"/>
    <mergeCell ref="G99:H100"/>
    <mergeCell ref="G123:H124"/>
    <mergeCell ref="G147:H148"/>
    <mergeCell ref="G171:H172"/>
    <mergeCell ref="A13:A14"/>
    <mergeCell ref="A27:A29"/>
    <mergeCell ref="A51:A53"/>
    <mergeCell ref="A75:A77"/>
    <mergeCell ref="A99:A101"/>
    <mergeCell ref="A123:A125"/>
    <mergeCell ref="A147:A149"/>
    <mergeCell ref="A171:A173"/>
    <mergeCell ref="D27:D29"/>
    <mergeCell ref="D51:D53"/>
    <mergeCell ref="D75:D77"/>
    <mergeCell ref="D99:D101"/>
    <mergeCell ref="D123:D125"/>
    <mergeCell ref="D147:D149"/>
    <mergeCell ref="D171:D173"/>
    <mergeCell ref="B27:C28"/>
    <mergeCell ref="B51:C52"/>
    <mergeCell ref="B75:C76"/>
    <mergeCell ref="B99:C100"/>
    <mergeCell ref="B123:C124"/>
    <mergeCell ref="B147:C148"/>
    <mergeCell ref="B171:C172"/>
    <mergeCell ref="B168:C168"/>
    <mergeCell ref="B169:C169"/>
    <mergeCell ref="B187:C187"/>
    <mergeCell ref="G187:H187"/>
    <mergeCell ref="B188:C188"/>
    <mergeCell ref="G188:H188"/>
    <mergeCell ref="B189:C189"/>
    <mergeCell ref="G189:H189"/>
    <mergeCell ref="B190:C190"/>
    <mergeCell ref="G190:H190"/>
    <mergeCell ref="B144:C144"/>
    <mergeCell ref="B145:C145"/>
    <mergeCell ref="B163:C163"/>
    <mergeCell ref="G163:H163"/>
    <mergeCell ref="B164:C164"/>
    <mergeCell ref="G164:H164"/>
    <mergeCell ref="B165:C165"/>
    <mergeCell ref="G165:H165"/>
    <mergeCell ref="B166:C166"/>
    <mergeCell ref="G166:H166"/>
    <mergeCell ref="B120:C120"/>
    <mergeCell ref="B121:C121"/>
    <mergeCell ref="B139:C139"/>
    <mergeCell ref="G139:H139"/>
    <mergeCell ref="B140:C140"/>
    <mergeCell ref="G140:H140"/>
    <mergeCell ref="B141:C141"/>
    <mergeCell ref="G141:H141"/>
    <mergeCell ref="B142:C142"/>
    <mergeCell ref="G142:H142"/>
    <mergeCell ref="B96:C96"/>
    <mergeCell ref="B97:C97"/>
    <mergeCell ref="B115:C115"/>
    <mergeCell ref="G115:H115"/>
    <mergeCell ref="B116:C116"/>
    <mergeCell ref="G116:H116"/>
    <mergeCell ref="B117:C117"/>
    <mergeCell ref="G117:H117"/>
    <mergeCell ref="B118:C118"/>
    <mergeCell ref="G118:H118"/>
    <mergeCell ref="B72:C72"/>
    <mergeCell ref="B73:C73"/>
    <mergeCell ref="B91:C91"/>
    <mergeCell ref="G91:H91"/>
    <mergeCell ref="B92:C92"/>
    <mergeCell ref="G92:H92"/>
    <mergeCell ref="B93:C93"/>
    <mergeCell ref="G93:H93"/>
    <mergeCell ref="B94:C94"/>
    <mergeCell ref="G94:H94"/>
    <mergeCell ref="B49:C49"/>
    <mergeCell ref="B67:C67"/>
    <mergeCell ref="G67:H67"/>
    <mergeCell ref="B68:C68"/>
    <mergeCell ref="G68:H68"/>
    <mergeCell ref="B69:C69"/>
    <mergeCell ref="G69:H69"/>
    <mergeCell ref="B70:C70"/>
    <mergeCell ref="G70:H70"/>
    <mergeCell ref="B43:C43"/>
    <mergeCell ref="G43:H43"/>
    <mergeCell ref="B44:C44"/>
    <mergeCell ref="G44:H44"/>
    <mergeCell ref="B45:C45"/>
    <mergeCell ref="G45:H45"/>
    <mergeCell ref="B46:C46"/>
    <mergeCell ref="G46:H46"/>
    <mergeCell ref="B48:C48"/>
    <mergeCell ref="B5:D5"/>
    <mergeCell ref="B6:D6"/>
    <mergeCell ref="B7:D7"/>
    <mergeCell ref="B8:D8"/>
    <mergeCell ref="B9:D9"/>
    <mergeCell ref="B13:C13"/>
    <mergeCell ref="D13:E13"/>
    <mergeCell ref="B24:C24"/>
    <mergeCell ref="B25:C25"/>
  </mergeCells>
  <pageMargins left="0.7" right="0.7" top="0.75" bottom="0.75" header="0.3" footer="0.3"/>
  <pageSetup scale="46" orientation="portrait"/>
  <rowBreaks count="2" manualBreakCount="2">
    <brk id="71" max="9" man="1"/>
    <brk id="143" max="9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K389"/>
  <sheetViews>
    <sheetView workbookViewId="0"/>
  </sheetViews>
  <sheetFormatPr defaultColWidth="8.5703125" defaultRowHeight="15"/>
  <cols>
    <col min="1" max="1" width="17" style="1" bestFit="1" customWidth="1"/>
    <col min="2" max="5" width="10.42578125" style="2" customWidth="1"/>
    <col min="7" max="7" width="10.28515625" style="3" hidden="1" customWidth="1"/>
    <col min="8" max="11" width="8.5703125" hidden="1" customWidth="1"/>
    <col min="12" max="16384" width="8.5703125" style="2"/>
  </cols>
  <sheetData>
    <row r="3" spans="1:11">
      <c r="A3" s="1" t="s">
        <v>48</v>
      </c>
      <c r="B3" s="2" t="str">
        <f>Summary!B6</f>
        <v>BRT000008 / 17_9802_Feeder Canal Park Heritage Trail</v>
      </c>
    </row>
    <row r="4" spans="1:11">
      <c r="A4" s="1" t="s">
        <v>49</v>
      </c>
      <c r="B4" s="2" t="s">
        <v>50</v>
      </c>
    </row>
    <row r="6" spans="1:11">
      <c r="A6" s="1" t="s">
        <v>51</v>
      </c>
      <c r="B6" s="4">
        <f>Summary!B8</f>
        <v>45092.291666666701</v>
      </c>
      <c r="C6" s="5"/>
    </row>
    <row r="8" spans="1:11">
      <c r="A8" s="6" t="s">
        <v>52</v>
      </c>
      <c r="B8" s="96"/>
      <c r="C8" s="96"/>
      <c r="D8" s="96"/>
      <c r="E8" s="97"/>
      <c r="G8" s="6" t="s">
        <v>52</v>
      </c>
      <c r="H8" s="96"/>
      <c r="I8" s="96"/>
      <c r="J8" s="96"/>
      <c r="K8" s="97"/>
    </row>
    <row r="9" spans="1:11">
      <c r="A9" s="7" t="s">
        <v>53</v>
      </c>
      <c r="B9" s="98" t="str">
        <f>Summary!B13</f>
        <v>E-W</v>
      </c>
      <c r="C9" s="98"/>
      <c r="D9" s="98" t="str">
        <f>Summary!D13</f>
        <v>W-E</v>
      </c>
      <c r="E9" s="99"/>
      <c r="G9" s="7" t="s">
        <v>54</v>
      </c>
      <c r="H9" s="98" t="s">
        <v>13</v>
      </c>
      <c r="I9" s="98"/>
      <c r="J9" s="98" t="s">
        <v>14</v>
      </c>
      <c r="K9" s="99"/>
    </row>
    <row r="10" spans="1:11">
      <c r="A10" s="8" t="s">
        <v>54</v>
      </c>
      <c r="B10" s="9" t="s">
        <v>13</v>
      </c>
      <c r="C10" s="9" t="s">
        <v>14</v>
      </c>
      <c r="D10" s="9" t="s">
        <v>13</v>
      </c>
      <c r="E10" s="10" t="s">
        <v>14</v>
      </c>
      <c r="G10" s="8" t="s">
        <v>53</v>
      </c>
      <c r="H10" s="9" t="s">
        <v>17</v>
      </c>
      <c r="I10" s="9" t="s">
        <v>18</v>
      </c>
      <c r="J10" s="9">
        <v>1</v>
      </c>
      <c r="K10" s="10">
        <v>2</v>
      </c>
    </row>
    <row r="11" spans="1:11">
      <c r="A11" s="11">
        <v>0.29166666666666702</v>
      </c>
      <c r="B11" s="12">
        <v>3</v>
      </c>
      <c r="C11" s="12">
        <v>0</v>
      </c>
      <c r="D11" s="12">
        <v>2</v>
      </c>
      <c r="E11" s="12">
        <v>0</v>
      </c>
      <c r="G11" s="11">
        <v>0.29166666666666702</v>
      </c>
      <c r="H11" s="12">
        <f t="shared" ref="H11:H58" si="0">D11</f>
        <v>2</v>
      </c>
      <c r="I11" s="12">
        <f t="shared" ref="I11:I58" si="1">B11</f>
        <v>3</v>
      </c>
      <c r="J11" s="12">
        <f t="shared" ref="J11:J58" si="2">E11</f>
        <v>0</v>
      </c>
      <c r="K11" s="12">
        <f t="shared" ref="K11:K58" si="3">C11</f>
        <v>0</v>
      </c>
    </row>
    <row r="12" spans="1:11">
      <c r="A12" s="13">
        <f t="shared" ref="A12:A58" si="4">A11+"00:15"</f>
        <v>0.3020833333333337</v>
      </c>
      <c r="B12" s="12">
        <v>8</v>
      </c>
      <c r="C12" s="12">
        <v>0</v>
      </c>
      <c r="D12" s="12">
        <v>2</v>
      </c>
      <c r="E12" s="12">
        <v>0</v>
      </c>
      <c r="G12" s="13">
        <f t="shared" ref="G12:G58" si="5">G11+"00:15"</f>
        <v>0.3020833333333337</v>
      </c>
      <c r="H12" s="12">
        <f t="shared" si="0"/>
        <v>2</v>
      </c>
      <c r="I12" s="12">
        <f t="shared" si="1"/>
        <v>8</v>
      </c>
      <c r="J12" s="12">
        <f t="shared" si="2"/>
        <v>0</v>
      </c>
      <c r="K12" s="12">
        <f t="shared" si="3"/>
        <v>0</v>
      </c>
    </row>
    <row r="13" spans="1:11">
      <c r="A13" s="13">
        <f t="shared" si="4"/>
        <v>0.31250000000000039</v>
      </c>
      <c r="B13" s="12">
        <v>0</v>
      </c>
      <c r="C13" s="12">
        <v>0</v>
      </c>
      <c r="D13" s="12">
        <v>4</v>
      </c>
      <c r="E13" s="12">
        <v>0</v>
      </c>
      <c r="G13" s="13">
        <f t="shared" si="5"/>
        <v>0.31250000000000039</v>
      </c>
      <c r="H13" s="12">
        <f t="shared" si="0"/>
        <v>4</v>
      </c>
      <c r="I13" s="12">
        <f t="shared" si="1"/>
        <v>0</v>
      </c>
      <c r="J13" s="12">
        <f t="shared" si="2"/>
        <v>0</v>
      </c>
      <c r="K13" s="12">
        <f t="shared" si="3"/>
        <v>0</v>
      </c>
    </row>
    <row r="14" spans="1:11">
      <c r="A14" s="13">
        <f t="shared" si="4"/>
        <v>0.32291666666666707</v>
      </c>
      <c r="B14" s="12">
        <v>0</v>
      </c>
      <c r="C14" s="12">
        <v>0</v>
      </c>
      <c r="D14" s="12">
        <v>0</v>
      </c>
      <c r="E14" s="12">
        <v>1</v>
      </c>
      <c r="G14" s="13">
        <f t="shared" si="5"/>
        <v>0.32291666666666707</v>
      </c>
      <c r="H14" s="12">
        <f t="shared" si="0"/>
        <v>0</v>
      </c>
      <c r="I14" s="12">
        <f t="shared" si="1"/>
        <v>0</v>
      </c>
      <c r="J14" s="12">
        <f t="shared" si="2"/>
        <v>1</v>
      </c>
      <c r="K14" s="12">
        <f t="shared" si="3"/>
        <v>0</v>
      </c>
    </row>
    <row r="15" spans="1:11">
      <c r="A15" s="13">
        <f t="shared" si="4"/>
        <v>0.33333333333333376</v>
      </c>
      <c r="B15" s="12">
        <v>0</v>
      </c>
      <c r="C15" s="12">
        <v>1</v>
      </c>
      <c r="D15" s="12">
        <v>0</v>
      </c>
      <c r="E15" s="12">
        <v>0</v>
      </c>
      <c r="G15" s="13">
        <f t="shared" si="5"/>
        <v>0.33333333333333376</v>
      </c>
      <c r="H15" s="12">
        <f t="shared" si="0"/>
        <v>0</v>
      </c>
      <c r="I15" s="12">
        <f t="shared" si="1"/>
        <v>0</v>
      </c>
      <c r="J15" s="12">
        <f t="shared" si="2"/>
        <v>0</v>
      </c>
      <c r="K15" s="12">
        <f t="shared" si="3"/>
        <v>1</v>
      </c>
    </row>
    <row r="16" spans="1:11">
      <c r="A16" s="13">
        <f t="shared" si="4"/>
        <v>0.34375000000000044</v>
      </c>
      <c r="B16" s="12">
        <v>0</v>
      </c>
      <c r="C16" s="12">
        <v>0</v>
      </c>
      <c r="D16" s="12">
        <v>0</v>
      </c>
      <c r="E16" s="12">
        <v>0</v>
      </c>
      <c r="G16" s="13">
        <f t="shared" si="5"/>
        <v>0.34375000000000044</v>
      </c>
      <c r="H16" s="12">
        <f t="shared" si="0"/>
        <v>0</v>
      </c>
      <c r="I16" s="12">
        <f t="shared" si="1"/>
        <v>0</v>
      </c>
      <c r="J16" s="12">
        <f t="shared" si="2"/>
        <v>0</v>
      </c>
      <c r="K16" s="12">
        <f t="shared" si="3"/>
        <v>0</v>
      </c>
    </row>
    <row r="17" spans="1:11">
      <c r="A17" s="13">
        <f t="shared" si="4"/>
        <v>0.35416666666666713</v>
      </c>
      <c r="B17" s="12">
        <v>0</v>
      </c>
      <c r="C17" s="12">
        <v>1</v>
      </c>
      <c r="D17" s="12">
        <v>1</v>
      </c>
      <c r="E17" s="12">
        <v>0</v>
      </c>
      <c r="G17" s="13">
        <f t="shared" si="5"/>
        <v>0.35416666666666713</v>
      </c>
      <c r="H17" s="12">
        <f t="shared" si="0"/>
        <v>1</v>
      </c>
      <c r="I17" s="12">
        <f t="shared" si="1"/>
        <v>0</v>
      </c>
      <c r="J17" s="12">
        <f t="shared" si="2"/>
        <v>0</v>
      </c>
      <c r="K17" s="12">
        <f t="shared" si="3"/>
        <v>1</v>
      </c>
    </row>
    <row r="18" spans="1:11">
      <c r="A18" s="13">
        <f t="shared" si="4"/>
        <v>0.36458333333333381</v>
      </c>
      <c r="B18" s="12">
        <v>0</v>
      </c>
      <c r="C18" s="12">
        <v>0</v>
      </c>
      <c r="D18" s="12">
        <v>0</v>
      </c>
      <c r="E18" s="12">
        <v>0</v>
      </c>
      <c r="G18" s="13">
        <f t="shared" si="5"/>
        <v>0.36458333333333381</v>
      </c>
      <c r="H18" s="12">
        <f t="shared" si="0"/>
        <v>0</v>
      </c>
      <c r="I18" s="12">
        <f t="shared" si="1"/>
        <v>0</v>
      </c>
      <c r="J18" s="12">
        <f t="shared" si="2"/>
        <v>0</v>
      </c>
      <c r="K18" s="12">
        <f t="shared" si="3"/>
        <v>0</v>
      </c>
    </row>
    <row r="19" spans="1:11">
      <c r="A19" s="13">
        <f t="shared" si="4"/>
        <v>0.3750000000000005</v>
      </c>
      <c r="B19" s="12">
        <v>2</v>
      </c>
      <c r="C19" s="12">
        <v>0</v>
      </c>
      <c r="D19" s="12">
        <v>3</v>
      </c>
      <c r="E19" s="12">
        <v>0</v>
      </c>
      <c r="G19" s="13">
        <f t="shared" si="5"/>
        <v>0.3750000000000005</v>
      </c>
      <c r="H19" s="12">
        <f t="shared" si="0"/>
        <v>3</v>
      </c>
      <c r="I19" s="12">
        <f t="shared" si="1"/>
        <v>2</v>
      </c>
      <c r="J19" s="12">
        <f t="shared" si="2"/>
        <v>0</v>
      </c>
      <c r="K19" s="12">
        <f t="shared" si="3"/>
        <v>0</v>
      </c>
    </row>
    <row r="20" spans="1:11">
      <c r="A20" s="13">
        <f t="shared" si="4"/>
        <v>0.38541666666666718</v>
      </c>
      <c r="B20" s="12">
        <v>0</v>
      </c>
      <c r="C20" s="12">
        <v>0</v>
      </c>
      <c r="D20" s="12">
        <v>1</v>
      </c>
      <c r="E20" s="12">
        <v>3</v>
      </c>
      <c r="G20" s="13">
        <f t="shared" si="5"/>
        <v>0.38541666666666718</v>
      </c>
      <c r="H20" s="12">
        <f t="shared" si="0"/>
        <v>1</v>
      </c>
      <c r="I20" s="12">
        <f t="shared" si="1"/>
        <v>0</v>
      </c>
      <c r="J20" s="12">
        <f t="shared" si="2"/>
        <v>3</v>
      </c>
      <c r="K20" s="12">
        <f t="shared" si="3"/>
        <v>0</v>
      </c>
    </row>
    <row r="21" spans="1:11">
      <c r="A21" s="13">
        <f t="shared" si="4"/>
        <v>0.39583333333333387</v>
      </c>
      <c r="B21" s="12">
        <v>2</v>
      </c>
      <c r="C21" s="12">
        <v>0</v>
      </c>
      <c r="D21" s="12">
        <v>2</v>
      </c>
      <c r="E21" s="12">
        <v>0</v>
      </c>
      <c r="G21" s="13">
        <f t="shared" si="5"/>
        <v>0.39583333333333387</v>
      </c>
      <c r="H21" s="12">
        <f t="shared" si="0"/>
        <v>2</v>
      </c>
      <c r="I21" s="12">
        <f t="shared" si="1"/>
        <v>2</v>
      </c>
      <c r="J21" s="12">
        <f t="shared" si="2"/>
        <v>0</v>
      </c>
      <c r="K21" s="12">
        <f t="shared" si="3"/>
        <v>0</v>
      </c>
    </row>
    <row r="22" spans="1:11">
      <c r="A22" s="13">
        <f t="shared" si="4"/>
        <v>0.40625000000000056</v>
      </c>
      <c r="B22" s="12">
        <v>2</v>
      </c>
      <c r="C22" s="12">
        <v>0</v>
      </c>
      <c r="D22" s="12">
        <v>0</v>
      </c>
      <c r="E22" s="12">
        <v>0</v>
      </c>
      <c r="G22" s="13">
        <f t="shared" si="5"/>
        <v>0.40625000000000056</v>
      </c>
      <c r="H22" s="12">
        <f t="shared" si="0"/>
        <v>0</v>
      </c>
      <c r="I22" s="12">
        <f t="shared" si="1"/>
        <v>2</v>
      </c>
      <c r="J22" s="12">
        <f t="shared" si="2"/>
        <v>0</v>
      </c>
      <c r="K22" s="12">
        <f t="shared" si="3"/>
        <v>0</v>
      </c>
    </row>
    <row r="23" spans="1:11">
      <c r="A23" s="13">
        <f t="shared" si="4"/>
        <v>0.41666666666666724</v>
      </c>
      <c r="B23" s="12">
        <v>4</v>
      </c>
      <c r="C23" s="12">
        <v>0</v>
      </c>
      <c r="D23" s="12">
        <v>0</v>
      </c>
      <c r="E23" s="12">
        <v>0</v>
      </c>
      <c r="G23" s="13">
        <f t="shared" si="5"/>
        <v>0.41666666666666724</v>
      </c>
      <c r="H23" s="12">
        <f t="shared" si="0"/>
        <v>0</v>
      </c>
      <c r="I23" s="12">
        <f t="shared" si="1"/>
        <v>4</v>
      </c>
      <c r="J23" s="12">
        <f t="shared" si="2"/>
        <v>0</v>
      </c>
      <c r="K23" s="12">
        <f t="shared" si="3"/>
        <v>0</v>
      </c>
    </row>
    <row r="24" spans="1:11">
      <c r="A24" s="13">
        <f t="shared" si="4"/>
        <v>0.42708333333333393</v>
      </c>
      <c r="B24" s="12">
        <v>0</v>
      </c>
      <c r="C24" s="12">
        <v>0</v>
      </c>
      <c r="D24" s="12">
        <v>1</v>
      </c>
      <c r="E24" s="12">
        <v>0</v>
      </c>
      <c r="G24" s="13">
        <f t="shared" si="5"/>
        <v>0.42708333333333393</v>
      </c>
      <c r="H24" s="12">
        <f t="shared" si="0"/>
        <v>1</v>
      </c>
      <c r="I24" s="12">
        <f t="shared" si="1"/>
        <v>0</v>
      </c>
      <c r="J24" s="12">
        <f t="shared" si="2"/>
        <v>0</v>
      </c>
      <c r="K24" s="12">
        <f t="shared" si="3"/>
        <v>0</v>
      </c>
    </row>
    <row r="25" spans="1:11">
      <c r="A25" s="13">
        <f t="shared" si="4"/>
        <v>0.43750000000000061</v>
      </c>
      <c r="B25" s="12">
        <v>0</v>
      </c>
      <c r="C25" s="12">
        <v>0</v>
      </c>
      <c r="D25" s="12">
        <v>0</v>
      </c>
      <c r="E25" s="12">
        <v>0</v>
      </c>
      <c r="G25" s="13">
        <f t="shared" si="5"/>
        <v>0.43750000000000061</v>
      </c>
      <c r="H25" s="12">
        <f t="shared" si="0"/>
        <v>0</v>
      </c>
      <c r="I25" s="12">
        <f t="shared" si="1"/>
        <v>0</v>
      </c>
      <c r="J25" s="12">
        <f t="shared" si="2"/>
        <v>0</v>
      </c>
      <c r="K25" s="12">
        <f t="shared" si="3"/>
        <v>0</v>
      </c>
    </row>
    <row r="26" spans="1:11">
      <c r="A26" s="13">
        <f t="shared" si="4"/>
        <v>0.4479166666666673</v>
      </c>
      <c r="B26" s="12">
        <v>1</v>
      </c>
      <c r="C26" s="12">
        <v>0</v>
      </c>
      <c r="D26" s="12">
        <v>3</v>
      </c>
      <c r="E26" s="12">
        <v>0</v>
      </c>
      <c r="G26" s="13">
        <f t="shared" si="5"/>
        <v>0.4479166666666673</v>
      </c>
      <c r="H26" s="12">
        <f t="shared" si="0"/>
        <v>3</v>
      </c>
      <c r="I26" s="12">
        <f t="shared" si="1"/>
        <v>1</v>
      </c>
      <c r="J26" s="12">
        <f t="shared" si="2"/>
        <v>0</v>
      </c>
      <c r="K26" s="12">
        <f t="shared" si="3"/>
        <v>0</v>
      </c>
    </row>
    <row r="27" spans="1:11">
      <c r="A27" s="13">
        <f t="shared" si="4"/>
        <v>0.45833333333333398</v>
      </c>
      <c r="B27" s="12">
        <v>1</v>
      </c>
      <c r="C27" s="12">
        <v>0</v>
      </c>
      <c r="D27" s="12">
        <v>1</v>
      </c>
      <c r="E27" s="12">
        <v>0</v>
      </c>
      <c r="G27" s="13">
        <f t="shared" si="5"/>
        <v>0.45833333333333398</v>
      </c>
      <c r="H27" s="12">
        <f t="shared" si="0"/>
        <v>1</v>
      </c>
      <c r="I27" s="12">
        <f t="shared" si="1"/>
        <v>1</v>
      </c>
      <c r="J27" s="12">
        <f t="shared" si="2"/>
        <v>0</v>
      </c>
      <c r="K27" s="12">
        <f t="shared" si="3"/>
        <v>0</v>
      </c>
    </row>
    <row r="28" spans="1:11">
      <c r="A28" s="13">
        <f t="shared" si="4"/>
        <v>0.46875000000000067</v>
      </c>
      <c r="B28" s="12">
        <v>0</v>
      </c>
      <c r="C28" s="12">
        <v>1</v>
      </c>
      <c r="D28" s="12">
        <v>3</v>
      </c>
      <c r="E28" s="12">
        <v>0</v>
      </c>
      <c r="G28" s="13">
        <f t="shared" si="5"/>
        <v>0.46875000000000067</v>
      </c>
      <c r="H28" s="12">
        <f t="shared" si="0"/>
        <v>3</v>
      </c>
      <c r="I28" s="12">
        <f t="shared" si="1"/>
        <v>0</v>
      </c>
      <c r="J28" s="12">
        <f t="shared" si="2"/>
        <v>0</v>
      </c>
      <c r="K28" s="12">
        <f t="shared" si="3"/>
        <v>1</v>
      </c>
    </row>
    <row r="29" spans="1:11">
      <c r="A29" s="13">
        <f t="shared" si="4"/>
        <v>0.47916666666666735</v>
      </c>
      <c r="B29" s="12">
        <v>4</v>
      </c>
      <c r="C29" s="12">
        <v>0</v>
      </c>
      <c r="D29" s="12">
        <v>0</v>
      </c>
      <c r="E29" s="12">
        <v>0</v>
      </c>
      <c r="G29" s="13">
        <f t="shared" si="5"/>
        <v>0.47916666666666735</v>
      </c>
      <c r="H29" s="12">
        <f t="shared" si="0"/>
        <v>0</v>
      </c>
      <c r="I29" s="12">
        <f t="shared" si="1"/>
        <v>4</v>
      </c>
      <c r="J29" s="12">
        <f t="shared" si="2"/>
        <v>0</v>
      </c>
      <c r="K29" s="12">
        <f t="shared" si="3"/>
        <v>0</v>
      </c>
    </row>
    <row r="30" spans="1:11">
      <c r="A30" s="13">
        <f t="shared" si="4"/>
        <v>0.48958333333333404</v>
      </c>
      <c r="B30" s="12">
        <v>2</v>
      </c>
      <c r="C30" s="12">
        <v>0</v>
      </c>
      <c r="D30" s="12">
        <v>2</v>
      </c>
      <c r="E30" s="12">
        <v>0</v>
      </c>
      <c r="G30" s="13">
        <f t="shared" si="5"/>
        <v>0.48958333333333404</v>
      </c>
      <c r="H30" s="12">
        <f t="shared" si="0"/>
        <v>2</v>
      </c>
      <c r="I30" s="12">
        <f t="shared" si="1"/>
        <v>2</v>
      </c>
      <c r="J30" s="12">
        <f t="shared" si="2"/>
        <v>0</v>
      </c>
      <c r="K30" s="12">
        <f t="shared" si="3"/>
        <v>0</v>
      </c>
    </row>
    <row r="31" spans="1:11">
      <c r="A31" s="13">
        <f t="shared" si="4"/>
        <v>0.50000000000000067</v>
      </c>
      <c r="B31" s="12">
        <v>3</v>
      </c>
      <c r="C31" s="12">
        <v>0</v>
      </c>
      <c r="D31" s="12">
        <v>2</v>
      </c>
      <c r="E31" s="12">
        <v>2</v>
      </c>
      <c r="G31" s="13">
        <f t="shared" si="5"/>
        <v>0.50000000000000067</v>
      </c>
      <c r="H31" s="12">
        <f t="shared" si="0"/>
        <v>2</v>
      </c>
      <c r="I31" s="12">
        <f t="shared" si="1"/>
        <v>3</v>
      </c>
      <c r="J31" s="12">
        <f t="shared" si="2"/>
        <v>2</v>
      </c>
      <c r="K31" s="12">
        <f t="shared" si="3"/>
        <v>0</v>
      </c>
    </row>
    <row r="32" spans="1:11">
      <c r="A32" s="13">
        <f t="shared" si="4"/>
        <v>0.5104166666666673</v>
      </c>
      <c r="B32" s="12">
        <v>1</v>
      </c>
      <c r="C32" s="12">
        <v>2</v>
      </c>
      <c r="D32" s="12">
        <v>2</v>
      </c>
      <c r="E32" s="12">
        <v>0</v>
      </c>
      <c r="G32" s="13">
        <f t="shared" si="5"/>
        <v>0.5104166666666673</v>
      </c>
      <c r="H32" s="12">
        <f t="shared" si="0"/>
        <v>2</v>
      </c>
      <c r="I32" s="12">
        <f t="shared" si="1"/>
        <v>1</v>
      </c>
      <c r="J32" s="12">
        <f t="shared" si="2"/>
        <v>0</v>
      </c>
      <c r="K32" s="12">
        <f t="shared" si="3"/>
        <v>2</v>
      </c>
    </row>
    <row r="33" spans="1:11">
      <c r="A33" s="13">
        <f t="shared" si="4"/>
        <v>0.52083333333333393</v>
      </c>
      <c r="B33" s="12">
        <v>0</v>
      </c>
      <c r="C33" s="12">
        <v>0</v>
      </c>
      <c r="D33" s="12">
        <v>2</v>
      </c>
      <c r="E33" s="12">
        <v>0</v>
      </c>
      <c r="G33" s="13">
        <f t="shared" si="5"/>
        <v>0.52083333333333393</v>
      </c>
      <c r="H33" s="12">
        <f t="shared" si="0"/>
        <v>2</v>
      </c>
      <c r="I33" s="12">
        <f t="shared" si="1"/>
        <v>0</v>
      </c>
      <c r="J33" s="12">
        <f t="shared" si="2"/>
        <v>0</v>
      </c>
      <c r="K33" s="12">
        <f t="shared" si="3"/>
        <v>0</v>
      </c>
    </row>
    <row r="34" spans="1:11">
      <c r="A34" s="13">
        <f t="shared" si="4"/>
        <v>0.53125000000000056</v>
      </c>
      <c r="B34" s="12">
        <v>2</v>
      </c>
      <c r="C34" s="12">
        <v>0</v>
      </c>
      <c r="D34" s="12">
        <v>2</v>
      </c>
      <c r="E34" s="12">
        <v>0</v>
      </c>
      <c r="G34" s="13">
        <f t="shared" si="5"/>
        <v>0.53125000000000056</v>
      </c>
      <c r="H34" s="12">
        <f t="shared" si="0"/>
        <v>2</v>
      </c>
      <c r="I34" s="12">
        <f t="shared" si="1"/>
        <v>2</v>
      </c>
      <c r="J34" s="12">
        <f t="shared" si="2"/>
        <v>0</v>
      </c>
      <c r="K34" s="12">
        <f t="shared" si="3"/>
        <v>0</v>
      </c>
    </row>
    <row r="35" spans="1:11">
      <c r="A35" s="13">
        <f t="shared" si="4"/>
        <v>0.54166666666666718</v>
      </c>
      <c r="B35" s="12">
        <v>5</v>
      </c>
      <c r="C35" s="12">
        <v>2</v>
      </c>
      <c r="D35" s="12">
        <v>0</v>
      </c>
      <c r="E35" s="12">
        <v>0</v>
      </c>
      <c r="G35" s="13">
        <f t="shared" si="5"/>
        <v>0.54166666666666718</v>
      </c>
      <c r="H35" s="12">
        <f t="shared" si="0"/>
        <v>0</v>
      </c>
      <c r="I35" s="12">
        <f t="shared" si="1"/>
        <v>5</v>
      </c>
      <c r="J35" s="12">
        <f t="shared" si="2"/>
        <v>0</v>
      </c>
      <c r="K35" s="12">
        <f t="shared" si="3"/>
        <v>2</v>
      </c>
    </row>
    <row r="36" spans="1:11">
      <c r="A36" s="13">
        <f t="shared" si="4"/>
        <v>0.55208333333333381</v>
      </c>
      <c r="B36" s="12">
        <v>1</v>
      </c>
      <c r="C36" s="12">
        <v>0</v>
      </c>
      <c r="D36" s="12">
        <v>0</v>
      </c>
      <c r="E36" s="12">
        <v>0</v>
      </c>
      <c r="G36" s="13">
        <f t="shared" si="5"/>
        <v>0.55208333333333381</v>
      </c>
      <c r="H36" s="12">
        <f t="shared" si="0"/>
        <v>0</v>
      </c>
      <c r="I36" s="12">
        <f t="shared" si="1"/>
        <v>1</v>
      </c>
      <c r="J36" s="12">
        <f t="shared" si="2"/>
        <v>0</v>
      </c>
      <c r="K36" s="12">
        <f t="shared" si="3"/>
        <v>0</v>
      </c>
    </row>
    <row r="37" spans="1:11">
      <c r="A37" s="13">
        <f t="shared" si="4"/>
        <v>0.56250000000000044</v>
      </c>
      <c r="B37" s="12">
        <v>1</v>
      </c>
      <c r="C37" s="12">
        <v>0</v>
      </c>
      <c r="D37" s="12">
        <v>0</v>
      </c>
      <c r="E37" s="12">
        <v>0</v>
      </c>
      <c r="G37" s="13">
        <f t="shared" si="5"/>
        <v>0.56250000000000044</v>
      </c>
      <c r="H37" s="12">
        <f t="shared" si="0"/>
        <v>0</v>
      </c>
      <c r="I37" s="12">
        <f t="shared" si="1"/>
        <v>1</v>
      </c>
      <c r="J37" s="12">
        <f t="shared" si="2"/>
        <v>0</v>
      </c>
      <c r="K37" s="12">
        <f t="shared" si="3"/>
        <v>0</v>
      </c>
    </row>
    <row r="38" spans="1:11">
      <c r="A38" s="13">
        <f t="shared" si="4"/>
        <v>0.57291666666666707</v>
      </c>
      <c r="B38" s="12">
        <v>0</v>
      </c>
      <c r="C38" s="12">
        <v>0</v>
      </c>
      <c r="D38" s="12">
        <v>0</v>
      </c>
      <c r="E38" s="12">
        <v>0</v>
      </c>
      <c r="G38" s="13">
        <f t="shared" si="5"/>
        <v>0.57291666666666707</v>
      </c>
      <c r="H38" s="12">
        <f t="shared" si="0"/>
        <v>0</v>
      </c>
      <c r="I38" s="12">
        <f t="shared" si="1"/>
        <v>0</v>
      </c>
      <c r="J38" s="12">
        <f t="shared" si="2"/>
        <v>0</v>
      </c>
      <c r="K38" s="12">
        <f t="shared" si="3"/>
        <v>0</v>
      </c>
    </row>
    <row r="39" spans="1:11">
      <c r="A39" s="13">
        <f t="shared" si="4"/>
        <v>0.5833333333333337</v>
      </c>
      <c r="B39" s="12">
        <v>0</v>
      </c>
      <c r="C39" s="12">
        <v>0</v>
      </c>
      <c r="D39" s="12">
        <v>0</v>
      </c>
      <c r="E39" s="12">
        <v>0</v>
      </c>
      <c r="G39" s="13">
        <f t="shared" si="5"/>
        <v>0.5833333333333337</v>
      </c>
      <c r="H39" s="12">
        <f t="shared" si="0"/>
        <v>0</v>
      </c>
      <c r="I39" s="12">
        <f t="shared" si="1"/>
        <v>0</v>
      </c>
      <c r="J39" s="12">
        <f t="shared" si="2"/>
        <v>0</v>
      </c>
      <c r="K39" s="12">
        <f t="shared" si="3"/>
        <v>0</v>
      </c>
    </row>
    <row r="40" spans="1:11">
      <c r="A40" s="13">
        <f t="shared" si="4"/>
        <v>0.59375000000000033</v>
      </c>
      <c r="B40" s="12">
        <v>0</v>
      </c>
      <c r="C40" s="12">
        <v>0</v>
      </c>
      <c r="D40" s="12">
        <v>1</v>
      </c>
      <c r="E40" s="12">
        <v>0</v>
      </c>
      <c r="G40" s="13">
        <f t="shared" si="5"/>
        <v>0.59375000000000033</v>
      </c>
      <c r="H40" s="12">
        <f t="shared" si="0"/>
        <v>1</v>
      </c>
      <c r="I40" s="12">
        <f t="shared" si="1"/>
        <v>0</v>
      </c>
      <c r="J40" s="12">
        <f t="shared" si="2"/>
        <v>0</v>
      </c>
      <c r="K40" s="12">
        <f t="shared" si="3"/>
        <v>0</v>
      </c>
    </row>
    <row r="41" spans="1:11">
      <c r="A41" s="13">
        <f t="shared" si="4"/>
        <v>0.60416666666666696</v>
      </c>
      <c r="B41" s="12">
        <v>0</v>
      </c>
      <c r="C41" s="12">
        <v>0</v>
      </c>
      <c r="D41" s="12">
        <v>0</v>
      </c>
      <c r="E41" s="12">
        <v>0</v>
      </c>
      <c r="G41" s="13">
        <f t="shared" si="5"/>
        <v>0.60416666666666696</v>
      </c>
      <c r="H41" s="12">
        <f t="shared" si="0"/>
        <v>0</v>
      </c>
      <c r="I41" s="12">
        <f t="shared" si="1"/>
        <v>0</v>
      </c>
      <c r="J41" s="12">
        <f t="shared" si="2"/>
        <v>0</v>
      </c>
      <c r="K41" s="12">
        <f t="shared" si="3"/>
        <v>0</v>
      </c>
    </row>
    <row r="42" spans="1:11">
      <c r="A42" s="13">
        <f t="shared" si="4"/>
        <v>0.61458333333333359</v>
      </c>
      <c r="B42" s="12">
        <v>0</v>
      </c>
      <c r="C42" s="12">
        <v>0</v>
      </c>
      <c r="D42" s="12">
        <v>1</v>
      </c>
      <c r="E42" s="12">
        <v>0</v>
      </c>
      <c r="G42" s="13">
        <f t="shared" si="5"/>
        <v>0.61458333333333359</v>
      </c>
      <c r="H42" s="12">
        <f t="shared" si="0"/>
        <v>1</v>
      </c>
      <c r="I42" s="12">
        <f t="shared" si="1"/>
        <v>0</v>
      </c>
      <c r="J42" s="12">
        <f t="shared" si="2"/>
        <v>0</v>
      </c>
      <c r="K42" s="12">
        <f t="shared" si="3"/>
        <v>0</v>
      </c>
    </row>
    <row r="43" spans="1:11">
      <c r="A43" s="13">
        <f t="shared" si="4"/>
        <v>0.62500000000000022</v>
      </c>
      <c r="B43" s="12">
        <v>1</v>
      </c>
      <c r="C43" s="12">
        <v>0</v>
      </c>
      <c r="D43" s="12">
        <v>0</v>
      </c>
      <c r="E43" s="12">
        <v>0</v>
      </c>
      <c r="G43" s="13">
        <f t="shared" si="5"/>
        <v>0.62500000000000022</v>
      </c>
      <c r="H43" s="12">
        <f t="shared" si="0"/>
        <v>0</v>
      </c>
      <c r="I43" s="12">
        <f t="shared" si="1"/>
        <v>1</v>
      </c>
      <c r="J43" s="12">
        <f t="shared" si="2"/>
        <v>0</v>
      </c>
      <c r="K43" s="12">
        <f t="shared" si="3"/>
        <v>0</v>
      </c>
    </row>
    <row r="44" spans="1:11">
      <c r="A44" s="13">
        <f t="shared" si="4"/>
        <v>0.63541666666666685</v>
      </c>
      <c r="B44" s="12">
        <v>1</v>
      </c>
      <c r="C44" s="12">
        <v>1</v>
      </c>
      <c r="D44" s="12">
        <v>1</v>
      </c>
      <c r="E44" s="12">
        <v>1</v>
      </c>
      <c r="G44" s="13">
        <f t="shared" si="5"/>
        <v>0.63541666666666685</v>
      </c>
      <c r="H44" s="12">
        <f t="shared" si="0"/>
        <v>1</v>
      </c>
      <c r="I44" s="12">
        <f t="shared" si="1"/>
        <v>1</v>
      </c>
      <c r="J44" s="12">
        <f t="shared" si="2"/>
        <v>1</v>
      </c>
      <c r="K44" s="12">
        <f t="shared" si="3"/>
        <v>1</v>
      </c>
    </row>
    <row r="45" spans="1:11">
      <c r="A45" s="13">
        <f t="shared" si="4"/>
        <v>0.64583333333333348</v>
      </c>
      <c r="B45" s="12">
        <v>0</v>
      </c>
      <c r="C45" s="12">
        <v>1</v>
      </c>
      <c r="D45" s="12">
        <v>2</v>
      </c>
      <c r="E45" s="12">
        <v>0</v>
      </c>
      <c r="G45" s="13">
        <f t="shared" si="5"/>
        <v>0.64583333333333348</v>
      </c>
      <c r="H45" s="12">
        <f t="shared" si="0"/>
        <v>2</v>
      </c>
      <c r="I45" s="12">
        <f t="shared" si="1"/>
        <v>0</v>
      </c>
      <c r="J45" s="12">
        <f t="shared" si="2"/>
        <v>0</v>
      </c>
      <c r="K45" s="12">
        <f t="shared" si="3"/>
        <v>1</v>
      </c>
    </row>
    <row r="46" spans="1:11">
      <c r="A46" s="13">
        <f t="shared" si="4"/>
        <v>0.65625000000000011</v>
      </c>
      <c r="B46" s="12">
        <v>0</v>
      </c>
      <c r="C46" s="12">
        <v>0</v>
      </c>
      <c r="D46" s="12">
        <v>0</v>
      </c>
      <c r="E46" s="12">
        <v>3</v>
      </c>
      <c r="G46" s="13">
        <f t="shared" si="5"/>
        <v>0.65625000000000011</v>
      </c>
      <c r="H46" s="12">
        <f t="shared" si="0"/>
        <v>0</v>
      </c>
      <c r="I46" s="12">
        <f t="shared" si="1"/>
        <v>0</v>
      </c>
      <c r="J46" s="12">
        <f t="shared" si="2"/>
        <v>3</v>
      </c>
      <c r="K46" s="12">
        <f t="shared" si="3"/>
        <v>0</v>
      </c>
    </row>
    <row r="47" spans="1:11">
      <c r="A47" s="13">
        <f t="shared" si="4"/>
        <v>0.66666666666666674</v>
      </c>
      <c r="B47" s="12">
        <v>3</v>
      </c>
      <c r="C47" s="12">
        <v>0</v>
      </c>
      <c r="D47" s="12">
        <v>3</v>
      </c>
      <c r="E47" s="12">
        <v>0</v>
      </c>
      <c r="G47" s="13">
        <f t="shared" si="5"/>
        <v>0.66666666666666674</v>
      </c>
      <c r="H47" s="12">
        <f t="shared" si="0"/>
        <v>3</v>
      </c>
      <c r="I47" s="12">
        <f t="shared" si="1"/>
        <v>3</v>
      </c>
      <c r="J47" s="12">
        <f t="shared" si="2"/>
        <v>0</v>
      </c>
      <c r="K47" s="12">
        <f t="shared" si="3"/>
        <v>0</v>
      </c>
    </row>
    <row r="48" spans="1:11">
      <c r="A48" s="13">
        <f t="shared" si="4"/>
        <v>0.67708333333333337</v>
      </c>
      <c r="B48" s="12">
        <v>3</v>
      </c>
      <c r="C48" s="12">
        <v>3</v>
      </c>
      <c r="D48" s="12">
        <v>0</v>
      </c>
      <c r="E48" s="12">
        <v>0</v>
      </c>
      <c r="G48" s="13">
        <f t="shared" si="5"/>
        <v>0.67708333333333337</v>
      </c>
      <c r="H48" s="12">
        <f t="shared" si="0"/>
        <v>0</v>
      </c>
      <c r="I48" s="12">
        <f t="shared" si="1"/>
        <v>3</v>
      </c>
      <c r="J48" s="12">
        <f t="shared" si="2"/>
        <v>0</v>
      </c>
      <c r="K48" s="12">
        <f t="shared" si="3"/>
        <v>3</v>
      </c>
    </row>
    <row r="49" spans="1:11">
      <c r="A49" s="13">
        <f t="shared" si="4"/>
        <v>0.6875</v>
      </c>
      <c r="B49" s="12">
        <v>1</v>
      </c>
      <c r="C49" s="12">
        <v>0</v>
      </c>
      <c r="D49" s="12">
        <v>2</v>
      </c>
      <c r="E49" s="12">
        <v>3</v>
      </c>
      <c r="G49" s="13">
        <f t="shared" si="5"/>
        <v>0.6875</v>
      </c>
      <c r="H49" s="12">
        <f t="shared" si="0"/>
        <v>2</v>
      </c>
      <c r="I49" s="12">
        <f t="shared" si="1"/>
        <v>1</v>
      </c>
      <c r="J49" s="12">
        <f t="shared" si="2"/>
        <v>3</v>
      </c>
      <c r="K49" s="12">
        <f t="shared" si="3"/>
        <v>0</v>
      </c>
    </row>
    <row r="50" spans="1:11">
      <c r="A50" s="13">
        <f t="shared" si="4"/>
        <v>0.69791666666666663</v>
      </c>
      <c r="B50" s="12">
        <v>0</v>
      </c>
      <c r="C50" s="12">
        <v>0</v>
      </c>
      <c r="D50" s="12">
        <v>2</v>
      </c>
      <c r="E50" s="12">
        <v>1</v>
      </c>
      <c r="G50" s="13">
        <f t="shared" si="5"/>
        <v>0.69791666666666663</v>
      </c>
      <c r="H50" s="12">
        <f t="shared" si="0"/>
        <v>2</v>
      </c>
      <c r="I50" s="12">
        <f t="shared" si="1"/>
        <v>0</v>
      </c>
      <c r="J50" s="12">
        <f t="shared" si="2"/>
        <v>1</v>
      </c>
      <c r="K50" s="12">
        <f t="shared" si="3"/>
        <v>0</v>
      </c>
    </row>
    <row r="51" spans="1:11">
      <c r="A51" s="13">
        <f t="shared" si="4"/>
        <v>0.70833333333333326</v>
      </c>
      <c r="B51" s="12">
        <v>1</v>
      </c>
      <c r="C51" s="12">
        <v>2</v>
      </c>
      <c r="D51" s="12">
        <v>1</v>
      </c>
      <c r="E51" s="12">
        <v>5</v>
      </c>
      <c r="G51" s="13">
        <f t="shared" si="5"/>
        <v>0.70833333333333326</v>
      </c>
      <c r="H51" s="12">
        <f t="shared" si="0"/>
        <v>1</v>
      </c>
      <c r="I51" s="12">
        <f t="shared" si="1"/>
        <v>1</v>
      </c>
      <c r="J51" s="12">
        <f t="shared" si="2"/>
        <v>5</v>
      </c>
      <c r="K51" s="12">
        <f t="shared" si="3"/>
        <v>2</v>
      </c>
    </row>
    <row r="52" spans="1:11">
      <c r="A52" s="13">
        <f t="shared" si="4"/>
        <v>0.71874999999999989</v>
      </c>
      <c r="B52" s="12">
        <v>2</v>
      </c>
      <c r="C52" s="12">
        <v>1</v>
      </c>
      <c r="D52" s="12">
        <v>0</v>
      </c>
      <c r="E52" s="12">
        <v>0</v>
      </c>
      <c r="G52" s="13">
        <f t="shared" si="5"/>
        <v>0.71874999999999989</v>
      </c>
      <c r="H52" s="12">
        <f t="shared" si="0"/>
        <v>0</v>
      </c>
      <c r="I52" s="12">
        <f t="shared" si="1"/>
        <v>2</v>
      </c>
      <c r="J52" s="12">
        <f t="shared" si="2"/>
        <v>0</v>
      </c>
      <c r="K52" s="12">
        <f t="shared" si="3"/>
        <v>1</v>
      </c>
    </row>
    <row r="53" spans="1:11">
      <c r="A53" s="13">
        <f t="shared" si="4"/>
        <v>0.72916666666666652</v>
      </c>
      <c r="B53" s="12">
        <v>1</v>
      </c>
      <c r="C53" s="12">
        <v>0</v>
      </c>
      <c r="D53" s="12">
        <v>1</v>
      </c>
      <c r="E53" s="12">
        <v>0</v>
      </c>
      <c r="G53" s="13">
        <f t="shared" si="5"/>
        <v>0.72916666666666652</v>
      </c>
      <c r="H53" s="12">
        <f t="shared" si="0"/>
        <v>1</v>
      </c>
      <c r="I53" s="12">
        <f t="shared" si="1"/>
        <v>1</v>
      </c>
      <c r="J53" s="12">
        <f t="shared" si="2"/>
        <v>0</v>
      </c>
      <c r="K53" s="12">
        <f t="shared" si="3"/>
        <v>0</v>
      </c>
    </row>
    <row r="54" spans="1:11">
      <c r="A54" s="13">
        <f t="shared" si="4"/>
        <v>0.73958333333333315</v>
      </c>
      <c r="B54" s="12">
        <v>1</v>
      </c>
      <c r="C54" s="12">
        <v>2</v>
      </c>
      <c r="D54" s="12">
        <v>2</v>
      </c>
      <c r="E54" s="12">
        <v>0</v>
      </c>
      <c r="G54" s="13">
        <f t="shared" si="5"/>
        <v>0.73958333333333315</v>
      </c>
      <c r="H54" s="12">
        <f t="shared" si="0"/>
        <v>2</v>
      </c>
      <c r="I54" s="12">
        <f t="shared" si="1"/>
        <v>1</v>
      </c>
      <c r="J54" s="12">
        <f t="shared" si="2"/>
        <v>0</v>
      </c>
      <c r="K54" s="12">
        <f t="shared" si="3"/>
        <v>2</v>
      </c>
    </row>
    <row r="55" spans="1:11">
      <c r="A55" s="13">
        <f t="shared" si="4"/>
        <v>0.74999999999999978</v>
      </c>
      <c r="B55" s="12">
        <v>3</v>
      </c>
      <c r="C55" s="12">
        <v>1</v>
      </c>
      <c r="D55" s="12">
        <v>1</v>
      </c>
      <c r="E55" s="12">
        <v>0</v>
      </c>
      <c r="G55" s="13">
        <f t="shared" si="5"/>
        <v>0.74999999999999978</v>
      </c>
      <c r="H55" s="12">
        <f t="shared" si="0"/>
        <v>1</v>
      </c>
      <c r="I55" s="12">
        <f t="shared" si="1"/>
        <v>3</v>
      </c>
      <c r="J55" s="12">
        <f t="shared" si="2"/>
        <v>0</v>
      </c>
      <c r="K55" s="12">
        <f t="shared" si="3"/>
        <v>1</v>
      </c>
    </row>
    <row r="56" spans="1:11">
      <c r="A56" s="13">
        <f t="shared" si="4"/>
        <v>0.76041666666666641</v>
      </c>
      <c r="B56" s="12">
        <v>2</v>
      </c>
      <c r="C56" s="12">
        <v>0</v>
      </c>
      <c r="D56" s="12">
        <v>3</v>
      </c>
      <c r="E56" s="12">
        <v>0</v>
      </c>
      <c r="G56" s="13">
        <f t="shared" si="5"/>
        <v>0.76041666666666641</v>
      </c>
      <c r="H56" s="12">
        <f t="shared" si="0"/>
        <v>3</v>
      </c>
      <c r="I56" s="12">
        <f t="shared" si="1"/>
        <v>2</v>
      </c>
      <c r="J56" s="12">
        <f t="shared" si="2"/>
        <v>0</v>
      </c>
      <c r="K56" s="12">
        <f t="shared" si="3"/>
        <v>0</v>
      </c>
    </row>
    <row r="57" spans="1:11">
      <c r="A57" s="13">
        <f t="shared" si="4"/>
        <v>0.77083333333333304</v>
      </c>
      <c r="B57" s="12">
        <v>0</v>
      </c>
      <c r="C57" s="12">
        <v>0</v>
      </c>
      <c r="D57" s="12">
        <v>4</v>
      </c>
      <c r="E57" s="12">
        <v>0</v>
      </c>
      <c r="G57" s="13">
        <f t="shared" si="5"/>
        <v>0.77083333333333304</v>
      </c>
      <c r="H57" s="12">
        <f t="shared" si="0"/>
        <v>4</v>
      </c>
      <c r="I57" s="12">
        <f t="shared" si="1"/>
        <v>0</v>
      </c>
      <c r="J57" s="12">
        <f t="shared" si="2"/>
        <v>0</v>
      </c>
      <c r="K57" s="12">
        <f t="shared" si="3"/>
        <v>0</v>
      </c>
    </row>
    <row r="58" spans="1:11">
      <c r="A58" s="13">
        <f t="shared" si="4"/>
        <v>0.78124999999999967</v>
      </c>
      <c r="B58" s="12">
        <v>0</v>
      </c>
      <c r="C58" s="12">
        <v>0</v>
      </c>
      <c r="D58" s="12">
        <v>0</v>
      </c>
      <c r="E58" s="12">
        <v>2</v>
      </c>
      <c r="G58" s="13">
        <f t="shared" si="5"/>
        <v>0.78124999999999967</v>
      </c>
      <c r="H58" s="12">
        <f t="shared" si="0"/>
        <v>0</v>
      </c>
      <c r="I58" s="12">
        <f t="shared" si="1"/>
        <v>0</v>
      </c>
      <c r="J58" s="12">
        <f t="shared" si="2"/>
        <v>2</v>
      </c>
      <c r="K58" s="12">
        <f t="shared" si="3"/>
        <v>0</v>
      </c>
    </row>
    <row r="59" spans="1:11">
      <c r="A59" s="14" t="s">
        <v>56</v>
      </c>
      <c r="B59" s="15">
        <f>SUM(B11:B58)</f>
        <v>61</v>
      </c>
      <c r="C59" s="15">
        <f t="shared" ref="C59:K59" si="6">SUM(C11:C58)</f>
        <v>18</v>
      </c>
      <c r="D59" s="15">
        <f t="shared" si="6"/>
        <v>57</v>
      </c>
      <c r="E59" s="15">
        <f t="shared" si="6"/>
        <v>21</v>
      </c>
      <c r="G59" s="14" t="s">
        <v>12</v>
      </c>
      <c r="H59" s="15">
        <f t="shared" si="6"/>
        <v>57</v>
      </c>
      <c r="I59" s="15">
        <f t="shared" si="6"/>
        <v>61</v>
      </c>
      <c r="J59" s="15">
        <f t="shared" si="6"/>
        <v>21</v>
      </c>
      <c r="K59" s="15">
        <f t="shared" si="6"/>
        <v>18</v>
      </c>
    </row>
    <row r="61" spans="1:11">
      <c r="A61" s="1" t="s">
        <v>51</v>
      </c>
      <c r="B61" s="4">
        <f>B6+1</f>
        <v>45093.291666666701</v>
      </c>
      <c r="C61" s="5"/>
    </row>
    <row r="63" spans="1:11">
      <c r="A63" s="6" t="s">
        <v>52</v>
      </c>
      <c r="B63" s="96"/>
      <c r="C63" s="96"/>
      <c r="D63" s="96"/>
      <c r="E63" s="97"/>
      <c r="G63" s="6" t="s">
        <v>52</v>
      </c>
      <c r="H63" s="96"/>
      <c r="I63" s="96"/>
      <c r="J63" s="96"/>
      <c r="K63" s="97"/>
    </row>
    <row r="64" spans="1:11">
      <c r="A64" s="7" t="s">
        <v>53</v>
      </c>
      <c r="B64" s="98" t="str">
        <f>B9</f>
        <v>E-W</v>
      </c>
      <c r="C64" s="98"/>
      <c r="D64" s="98" t="str">
        <f>D9</f>
        <v>W-E</v>
      </c>
      <c r="E64" s="99"/>
      <c r="G64" s="7" t="s">
        <v>54</v>
      </c>
      <c r="H64" s="98" t="s">
        <v>13</v>
      </c>
      <c r="I64" s="98"/>
      <c r="J64" s="98" t="s">
        <v>14</v>
      </c>
      <c r="K64" s="99"/>
    </row>
    <row r="65" spans="1:11">
      <c r="A65" s="8" t="s">
        <v>54</v>
      </c>
      <c r="B65" s="9" t="s">
        <v>13</v>
      </c>
      <c r="C65" s="9" t="s">
        <v>14</v>
      </c>
      <c r="D65" s="9" t="s">
        <v>13</v>
      </c>
      <c r="E65" s="10" t="s">
        <v>14</v>
      </c>
      <c r="G65" s="8" t="s">
        <v>53</v>
      </c>
      <c r="H65" s="9" t="s">
        <v>17</v>
      </c>
      <c r="I65" s="9" t="s">
        <v>18</v>
      </c>
      <c r="J65" s="9">
        <v>1</v>
      </c>
      <c r="K65" s="10">
        <v>2</v>
      </c>
    </row>
    <row r="66" spans="1:11">
      <c r="A66" s="11">
        <v>0.29166666666666702</v>
      </c>
      <c r="B66" s="12">
        <v>0</v>
      </c>
      <c r="C66" s="12">
        <v>0</v>
      </c>
      <c r="D66" s="12">
        <v>0</v>
      </c>
      <c r="E66" s="12">
        <v>0</v>
      </c>
      <c r="G66" s="11">
        <v>0.29166666666666702</v>
      </c>
      <c r="H66" s="12">
        <f t="shared" ref="H66:H113" si="7">D66</f>
        <v>0</v>
      </c>
      <c r="I66" s="12">
        <f t="shared" ref="I66:I113" si="8">B66</f>
        <v>0</v>
      </c>
      <c r="J66" s="12">
        <f t="shared" ref="J66:J113" si="9">E66</f>
        <v>0</v>
      </c>
      <c r="K66" s="12">
        <f t="shared" ref="K66:K113" si="10">C66</f>
        <v>0</v>
      </c>
    </row>
    <row r="67" spans="1:11">
      <c r="A67" s="13">
        <f t="shared" ref="A67:A113" si="11">A66+"00:15"</f>
        <v>0.3020833333333337</v>
      </c>
      <c r="B67" s="12">
        <v>2</v>
      </c>
      <c r="C67" s="12">
        <v>0</v>
      </c>
      <c r="D67" s="12">
        <v>0</v>
      </c>
      <c r="E67" s="12">
        <v>1</v>
      </c>
      <c r="G67" s="13">
        <f t="shared" ref="G67:G113" si="12">G66+"00:15"</f>
        <v>0.3020833333333337</v>
      </c>
      <c r="H67" s="12">
        <f t="shared" si="7"/>
        <v>0</v>
      </c>
      <c r="I67" s="12">
        <f t="shared" si="8"/>
        <v>2</v>
      </c>
      <c r="J67" s="12">
        <f t="shared" si="9"/>
        <v>1</v>
      </c>
      <c r="K67" s="12">
        <f t="shared" si="10"/>
        <v>0</v>
      </c>
    </row>
    <row r="68" spans="1:11">
      <c r="A68" s="13">
        <f t="shared" si="11"/>
        <v>0.31250000000000039</v>
      </c>
      <c r="B68" s="12">
        <v>0</v>
      </c>
      <c r="C68" s="12">
        <v>0</v>
      </c>
      <c r="D68" s="12">
        <v>1</v>
      </c>
      <c r="E68" s="12">
        <v>0</v>
      </c>
      <c r="G68" s="13">
        <f t="shared" si="12"/>
        <v>0.31250000000000039</v>
      </c>
      <c r="H68" s="12">
        <f t="shared" si="7"/>
        <v>1</v>
      </c>
      <c r="I68" s="12">
        <f t="shared" si="8"/>
        <v>0</v>
      </c>
      <c r="J68" s="12">
        <f t="shared" si="9"/>
        <v>0</v>
      </c>
      <c r="K68" s="12">
        <f t="shared" si="10"/>
        <v>0</v>
      </c>
    </row>
    <row r="69" spans="1:11">
      <c r="A69" s="13">
        <f t="shared" si="11"/>
        <v>0.32291666666666707</v>
      </c>
      <c r="B69" s="12">
        <v>2</v>
      </c>
      <c r="C69" s="12">
        <v>1</v>
      </c>
      <c r="D69" s="12">
        <v>0</v>
      </c>
      <c r="E69" s="12">
        <v>0</v>
      </c>
      <c r="G69" s="13">
        <f t="shared" si="12"/>
        <v>0.32291666666666707</v>
      </c>
      <c r="H69" s="12">
        <f t="shared" si="7"/>
        <v>0</v>
      </c>
      <c r="I69" s="12">
        <f t="shared" si="8"/>
        <v>2</v>
      </c>
      <c r="J69" s="12">
        <f t="shared" si="9"/>
        <v>0</v>
      </c>
      <c r="K69" s="12">
        <f t="shared" si="10"/>
        <v>1</v>
      </c>
    </row>
    <row r="70" spans="1:11">
      <c r="A70" s="13">
        <f t="shared" si="11"/>
        <v>0.33333333333333376</v>
      </c>
      <c r="B70" s="12">
        <v>0</v>
      </c>
      <c r="C70" s="12">
        <v>0</v>
      </c>
      <c r="D70" s="12">
        <v>1</v>
      </c>
      <c r="E70" s="12">
        <v>0</v>
      </c>
      <c r="G70" s="13">
        <f t="shared" si="12"/>
        <v>0.33333333333333376</v>
      </c>
      <c r="H70" s="12">
        <f t="shared" si="7"/>
        <v>1</v>
      </c>
      <c r="I70" s="12">
        <f t="shared" si="8"/>
        <v>0</v>
      </c>
      <c r="J70" s="12">
        <f t="shared" si="9"/>
        <v>0</v>
      </c>
      <c r="K70" s="12">
        <f t="shared" si="10"/>
        <v>0</v>
      </c>
    </row>
    <row r="71" spans="1:11">
      <c r="A71" s="13">
        <f t="shared" si="11"/>
        <v>0.34375000000000044</v>
      </c>
      <c r="B71" s="12">
        <v>0</v>
      </c>
      <c r="C71" s="12">
        <v>0</v>
      </c>
      <c r="D71" s="12">
        <v>0</v>
      </c>
      <c r="E71" s="12">
        <v>0</v>
      </c>
      <c r="G71" s="13">
        <f t="shared" si="12"/>
        <v>0.34375000000000044</v>
      </c>
      <c r="H71" s="12">
        <f t="shared" si="7"/>
        <v>0</v>
      </c>
      <c r="I71" s="12">
        <f t="shared" si="8"/>
        <v>0</v>
      </c>
      <c r="J71" s="12">
        <f t="shared" si="9"/>
        <v>0</v>
      </c>
      <c r="K71" s="12">
        <f t="shared" si="10"/>
        <v>0</v>
      </c>
    </row>
    <row r="72" spans="1:11">
      <c r="A72" s="13">
        <f t="shared" si="11"/>
        <v>0.35416666666666713</v>
      </c>
      <c r="B72" s="12">
        <v>0</v>
      </c>
      <c r="C72" s="12">
        <v>0</v>
      </c>
      <c r="D72" s="12">
        <v>0</v>
      </c>
      <c r="E72" s="12">
        <v>0</v>
      </c>
      <c r="G72" s="13">
        <f t="shared" si="12"/>
        <v>0.35416666666666713</v>
      </c>
      <c r="H72" s="12">
        <f t="shared" si="7"/>
        <v>0</v>
      </c>
      <c r="I72" s="12">
        <f t="shared" si="8"/>
        <v>0</v>
      </c>
      <c r="J72" s="12">
        <f t="shared" si="9"/>
        <v>0</v>
      </c>
      <c r="K72" s="12">
        <f t="shared" si="10"/>
        <v>0</v>
      </c>
    </row>
    <row r="73" spans="1:11">
      <c r="A73" s="13">
        <f t="shared" si="11"/>
        <v>0.36458333333333381</v>
      </c>
      <c r="B73" s="12">
        <v>0</v>
      </c>
      <c r="C73" s="12">
        <v>0</v>
      </c>
      <c r="D73" s="12">
        <v>2</v>
      </c>
      <c r="E73" s="12">
        <v>0</v>
      </c>
      <c r="G73" s="13">
        <f t="shared" si="12"/>
        <v>0.36458333333333381</v>
      </c>
      <c r="H73" s="12">
        <f t="shared" si="7"/>
        <v>2</v>
      </c>
      <c r="I73" s="12">
        <f t="shared" si="8"/>
        <v>0</v>
      </c>
      <c r="J73" s="12">
        <f t="shared" si="9"/>
        <v>0</v>
      </c>
      <c r="K73" s="12">
        <f t="shared" si="10"/>
        <v>0</v>
      </c>
    </row>
    <row r="74" spans="1:11">
      <c r="A74" s="13">
        <f t="shared" si="11"/>
        <v>0.3750000000000005</v>
      </c>
      <c r="B74" s="12">
        <v>0</v>
      </c>
      <c r="C74" s="12">
        <v>0</v>
      </c>
      <c r="D74" s="12">
        <v>1</v>
      </c>
      <c r="E74" s="12">
        <v>0</v>
      </c>
      <c r="G74" s="13">
        <f t="shared" si="12"/>
        <v>0.3750000000000005</v>
      </c>
      <c r="H74" s="12">
        <f t="shared" si="7"/>
        <v>1</v>
      </c>
      <c r="I74" s="12">
        <f t="shared" si="8"/>
        <v>0</v>
      </c>
      <c r="J74" s="12">
        <f t="shared" si="9"/>
        <v>0</v>
      </c>
      <c r="K74" s="12">
        <f t="shared" si="10"/>
        <v>0</v>
      </c>
    </row>
    <row r="75" spans="1:11">
      <c r="A75" s="13">
        <f t="shared" si="11"/>
        <v>0.38541666666666718</v>
      </c>
      <c r="B75" s="12">
        <v>0</v>
      </c>
      <c r="C75" s="12">
        <v>0</v>
      </c>
      <c r="D75" s="12">
        <v>0</v>
      </c>
      <c r="E75" s="12">
        <v>0</v>
      </c>
      <c r="G75" s="13">
        <f t="shared" si="12"/>
        <v>0.38541666666666718</v>
      </c>
      <c r="H75" s="12">
        <f t="shared" si="7"/>
        <v>0</v>
      </c>
      <c r="I75" s="12">
        <f t="shared" si="8"/>
        <v>0</v>
      </c>
      <c r="J75" s="12">
        <f t="shared" si="9"/>
        <v>0</v>
      </c>
      <c r="K75" s="12">
        <f t="shared" si="10"/>
        <v>0</v>
      </c>
    </row>
    <row r="76" spans="1:11">
      <c r="A76" s="13">
        <f t="shared" si="11"/>
        <v>0.39583333333333387</v>
      </c>
      <c r="B76" s="12">
        <v>2</v>
      </c>
      <c r="C76" s="12">
        <v>0</v>
      </c>
      <c r="D76" s="12">
        <v>0</v>
      </c>
      <c r="E76" s="12">
        <v>0</v>
      </c>
      <c r="G76" s="13">
        <f t="shared" si="12"/>
        <v>0.39583333333333387</v>
      </c>
      <c r="H76" s="12">
        <f t="shared" si="7"/>
        <v>0</v>
      </c>
      <c r="I76" s="12">
        <f t="shared" si="8"/>
        <v>2</v>
      </c>
      <c r="J76" s="12">
        <f t="shared" si="9"/>
        <v>0</v>
      </c>
      <c r="K76" s="12">
        <f t="shared" si="10"/>
        <v>0</v>
      </c>
    </row>
    <row r="77" spans="1:11">
      <c r="A77" s="13">
        <f t="shared" si="11"/>
        <v>0.40625000000000056</v>
      </c>
      <c r="B77" s="12">
        <v>2</v>
      </c>
      <c r="C77" s="12">
        <v>0</v>
      </c>
      <c r="D77" s="12">
        <v>1</v>
      </c>
      <c r="E77" s="12">
        <v>0</v>
      </c>
      <c r="G77" s="13">
        <f t="shared" si="12"/>
        <v>0.40625000000000056</v>
      </c>
      <c r="H77" s="12">
        <f t="shared" si="7"/>
        <v>1</v>
      </c>
      <c r="I77" s="12">
        <f t="shared" si="8"/>
        <v>2</v>
      </c>
      <c r="J77" s="12">
        <f t="shared" si="9"/>
        <v>0</v>
      </c>
      <c r="K77" s="12">
        <f t="shared" si="10"/>
        <v>0</v>
      </c>
    </row>
    <row r="78" spans="1:11">
      <c r="A78" s="13">
        <f t="shared" si="11"/>
        <v>0.41666666666666724</v>
      </c>
      <c r="B78" s="12">
        <v>0</v>
      </c>
      <c r="C78" s="12">
        <v>0</v>
      </c>
      <c r="D78" s="12">
        <v>3</v>
      </c>
      <c r="E78" s="12">
        <v>0</v>
      </c>
      <c r="G78" s="13">
        <f t="shared" si="12"/>
        <v>0.41666666666666724</v>
      </c>
      <c r="H78" s="12">
        <f t="shared" si="7"/>
        <v>3</v>
      </c>
      <c r="I78" s="12">
        <f t="shared" si="8"/>
        <v>0</v>
      </c>
      <c r="J78" s="12">
        <f t="shared" si="9"/>
        <v>0</v>
      </c>
      <c r="K78" s="12">
        <f t="shared" si="10"/>
        <v>0</v>
      </c>
    </row>
    <row r="79" spans="1:11">
      <c r="A79" s="13">
        <f t="shared" si="11"/>
        <v>0.42708333333333393</v>
      </c>
      <c r="B79" s="12">
        <v>0</v>
      </c>
      <c r="C79" s="12">
        <v>0</v>
      </c>
      <c r="D79" s="12">
        <v>1</v>
      </c>
      <c r="E79" s="12">
        <v>0</v>
      </c>
      <c r="G79" s="13">
        <f t="shared" si="12"/>
        <v>0.42708333333333393</v>
      </c>
      <c r="H79" s="12">
        <f t="shared" si="7"/>
        <v>1</v>
      </c>
      <c r="I79" s="12">
        <f t="shared" si="8"/>
        <v>0</v>
      </c>
      <c r="J79" s="12">
        <f t="shared" si="9"/>
        <v>0</v>
      </c>
      <c r="K79" s="12">
        <f t="shared" si="10"/>
        <v>0</v>
      </c>
    </row>
    <row r="80" spans="1:11">
      <c r="A80" s="13">
        <f t="shared" si="11"/>
        <v>0.43750000000000061</v>
      </c>
      <c r="B80" s="12">
        <v>2</v>
      </c>
      <c r="C80" s="12">
        <v>0</v>
      </c>
      <c r="D80" s="12">
        <v>1</v>
      </c>
      <c r="E80" s="12">
        <v>0</v>
      </c>
      <c r="G80" s="13">
        <f t="shared" si="12"/>
        <v>0.43750000000000061</v>
      </c>
      <c r="H80" s="12">
        <f t="shared" si="7"/>
        <v>1</v>
      </c>
      <c r="I80" s="12">
        <f t="shared" si="8"/>
        <v>2</v>
      </c>
      <c r="J80" s="12">
        <f t="shared" si="9"/>
        <v>0</v>
      </c>
      <c r="K80" s="12">
        <f t="shared" si="10"/>
        <v>0</v>
      </c>
    </row>
    <row r="81" spans="1:11">
      <c r="A81" s="13">
        <f t="shared" si="11"/>
        <v>0.4479166666666673</v>
      </c>
      <c r="B81" s="12">
        <v>2</v>
      </c>
      <c r="C81" s="12">
        <v>1</v>
      </c>
      <c r="D81" s="12">
        <v>0</v>
      </c>
      <c r="E81" s="12">
        <v>0</v>
      </c>
      <c r="G81" s="13">
        <f t="shared" si="12"/>
        <v>0.4479166666666673</v>
      </c>
      <c r="H81" s="12">
        <f t="shared" si="7"/>
        <v>0</v>
      </c>
      <c r="I81" s="12">
        <f t="shared" si="8"/>
        <v>2</v>
      </c>
      <c r="J81" s="12">
        <f t="shared" si="9"/>
        <v>0</v>
      </c>
      <c r="K81" s="12">
        <f t="shared" si="10"/>
        <v>1</v>
      </c>
    </row>
    <row r="82" spans="1:11">
      <c r="A82" s="13">
        <f t="shared" si="11"/>
        <v>0.45833333333333398</v>
      </c>
      <c r="B82" s="12">
        <v>1</v>
      </c>
      <c r="C82" s="12">
        <v>0</v>
      </c>
      <c r="D82" s="12">
        <v>0</v>
      </c>
      <c r="E82" s="12">
        <v>0</v>
      </c>
      <c r="G82" s="13">
        <f t="shared" si="12"/>
        <v>0.45833333333333398</v>
      </c>
      <c r="H82" s="12">
        <f t="shared" si="7"/>
        <v>0</v>
      </c>
      <c r="I82" s="12">
        <f t="shared" si="8"/>
        <v>1</v>
      </c>
      <c r="J82" s="12">
        <f t="shared" si="9"/>
        <v>0</v>
      </c>
      <c r="K82" s="12">
        <f t="shared" si="10"/>
        <v>0</v>
      </c>
    </row>
    <row r="83" spans="1:11">
      <c r="A83" s="13">
        <f t="shared" si="11"/>
        <v>0.46875000000000067</v>
      </c>
      <c r="B83" s="12">
        <v>1</v>
      </c>
      <c r="C83" s="12">
        <v>0</v>
      </c>
      <c r="D83" s="12">
        <v>1</v>
      </c>
      <c r="E83" s="12">
        <v>0</v>
      </c>
      <c r="G83" s="13">
        <f t="shared" si="12"/>
        <v>0.46875000000000067</v>
      </c>
      <c r="H83" s="12">
        <f t="shared" si="7"/>
        <v>1</v>
      </c>
      <c r="I83" s="12">
        <f t="shared" si="8"/>
        <v>1</v>
      </c>
      <c r="J83" s="12">
        <f t="shared" si="9"/>
        <v>0</v>
      </c>
      <c r="K83" s="12">
        <f t="shared" si="10"/>
        <v>0</v>
      </c>
    </row>
    <row r="84" spans="1:11">
      <c r="A84" s="13">
        <f t="shared" si="11"/>
        <v>0.47916666666666735</v>
      </c>
      <c r="B84" s="12">
        <v>0</v>
      </c>
      <c r="C84" s="12">
        <v>0</v>
      </c>
      <c r="D84" s="12">
        <v>4</v>
      </c>
      <c r="E84" s="12">
        <v>1</v>
      </c>
      <c r="G84" s="13">
        <f t="shared" si="12"/>
        <v>0.47916666666666735</v>
      </c>
      <c r="H84" s="12">
        <f t="shared" si="7"/>
        <v>4</v>
      </c>
      <c r="I84" s="12">
        <f t="shared" si="8"/>
        <v>0</v>
      </c>
      <c r="J84" s="12">
        <f t="shared" si="9"/>
        <v>1</v>
      </c>
      <c r="K84" s="12">
        <f t="shared" si="10"/>
        <v>0</v>
      </c>
    </row>
    <row r="85" spans="1:11">
      <c r="A85" s="13">
        <f t="shared" si="11"/>
        <v>0.48958333333333404</v>
      </c>
      <c r="B85" s="12">
        <v>3</v>
      </c>
      <c r="C85" s="12">
        <v>0</v>
      </c>
      <c r="D85" s="12">
        <v>0</v>
      </c>
      <c r="E85" s="12">
        <v>0</v>
      </c>
      <c r="G85" s="13">
        <f t="shared" si="12"/>
        <v>0.48958333333333404</v>
      </c>
      <c r="H85" s="12">
        <f t="shared" si="7"/>
        <v>0</v>
      </c>
      <c r="I85" s="12">
        <f t="shared" si="8"/>
        <v>3</v>
      </c>
      <c r="J85" s="12">
        <f t="shared" si="9"/>
        <v>0</v>
      </c>
      <c r="K85" s="12">
        <f t="shared" si="10"/>
        <v>0</v>
      </c>
    </row>
    <row r="86" spans="1:11">
      <c r="A86" s="13">
        <f t="shared" si="11"/>
        <v>0.50000000000000067</v>
      </c>
      <c r="B86" s="12">
        <v>0</v>
      </c>
      <c r="C86" s="12">
        <v>0</v>
      </c>
      <c r="D86" s="12">
        <v>0</v>
      </c>
      <c r="E86" s="12">
        <v>0</v>
      </c>
      <c r="G86" s="13">
        <f t="shared" si="12"/>
        <v>0.50000000000000067</v>
      </c>
      <c r="H86" s="12">
        <f t="shared" si="7"/>
        <v>0</v>
      </c>
      <c r="I86" s="12">
        <f t="shared" si="8"/>
        <v>0</v>
      </c>
      <c r="J86" s="12">
        <f t="shared" si="9"/>
        <v>0</v>
      </c>
      <c r="K86" s="12">
        <f t="shared" si="10"/>
        <v>0</v>
      </c>
    </row>
    <row r="87" spans="1:11">
      <c r="A87" s="13">
        <f t="shared" si="11"/>
        <v>0.5104166666666673</v>
      </c>
      <c r="B87" s="12">
        <v>1</v>
      </c>
      <c r="C87" s="12">
        <v>0</v>
      </c>
      <c r="D87" s="12">
        <v>2</v>
      </c>
      <c r="E87" s="12">
        <v>0</v>
      </c>
      <c r="G87" s="13">
        <f t="shared" si="12"/>
        <v>0.5104166666666673</v>
      </c>
      <c r="H87" s="12">
        <f t="shared" si="7"/>
        <v>2</v>
      </c>
      <c r="I87" s="12">
        <f t="shared" si="8"/>
        <v>1</v>
      </c>
      <c r="J87" s="12">
        <f t="shared" si="9"/>
        <v>0</v>
      </c>
      <c r="K87" s="12">
        <f t="shared" si="10"/>
        <v>0</v>
      </c>
    </row>
    <row r="88" spans="1:11">
      <c r="A88" s="13">
        <f t="shared" si="11"/>
        <v>0.52083333333333393</v>
      </c>
      <c r="B88" s="12">
        <v>0</v>
      </c>
      <c r="C88" s="12">
        <v>0</v>
      </c>
      <c r="D88" s="12">
        <v>2</v>
      </c>
      <c r="E88" s="12">
        <v>0</v>
      </c>
      <c r="G88" s="13">
        <f t="shared" si="12"/>
        <v>0.52083333333333393</v>
      </c>
      <c r="H88" s="12">
        <f t="shared" si="7"/>
        <v>2</v>
      </c>
      <c r="I88" s="12">
        <f t="shared" si="8"/>
        <v>0</v>
      </c>
      <c r="J88" s="12">
        <f t="shared" si="9"/>
        <v>0</v>
      </c>
      <c r="K88" s="12">
        <f t="shared" si="10"/>
        <v>0</v>
      </c>
    </row>
    <row r="89" spans="1:11">
      <c r="A89" s="13">
        <f t="shared" si="11"/>
        <v>0.53125000000000056</v>
      </c>
      <c r="B89" s="12">
        <v>1</v>
      </c>
      <c r="C89" s="12">
        <v>1</v>
      </c>
      <c r="D89" s="12">
        <v>0</v>
      </c>
      <c r="E89" s="12">
        <v>4</v>
      </c>
      <c r="G89" s="13">
        <f t="shared" si="12"/>
        <v>0.53125000000000056</v>
      </c>
      <c r="H89" s="12">
        <f t="shared" si="7"/>
        <v>0</v>
      </c>
      <c r="I89" s="12">
        <f t="shared" si="8"/>
        <v>1</v>
      </c>
      <c r="J89" s="12">
        <f t="shared" si="9"/>
        <v>4</v>
      </c>
      <c r="K89" s="12">
        <f t="shared" si="10"/>
        <v>1</v>
      </c>
    </row>
    <row r="90" spans="1:11">
      <c r="A90" s="13">
        <f t="shared" si="11"/>
        <v>0.54166666666666718</v>
      </c>
      <c r="B90" s="12">
        <v>1</v>
      </c>
      <c r="C90" s="12">
        <v>0</v>
      </c>
      <c r="D90" s="12">
        <v>1</v>
      </c>
      <c r="E90" s="12">
        <v>0</v>
      </c>
      <c r="G90" s="13">
        <f t="shared" si="12"/>
        <v>0.54166666666666718</v>
      </c>
      <c r="H90" s="12">
        <f t="shared" si="7"/>
        <v>1</v>
      </c>
      <c r="I90" s="12">
        <f t="shared" si="8"/>
        <v>1</v>
      </c>
      <c r="J90" s="12">
        <f t="shared" si="9"/>
        <v>0</v>
      </c>
      <c r="K90" s="12">
        <f t="shared" si="10"/>
        <v>0</v>
      </c>
    </row>
    <row r="91" spans="1:11">
      <c r="A91" s="13">
        <f t="shared" si="11"/>
        <v>0.55208333333333381</v>
      </c>
      <c r="B91" s="12">
        <v>1</v>
      </c>
      <c r="C91" s="12">
        <v>0</v>
      </c>
      <c r="D91" s="12">
        <v>0</v>
      </c>
      <c r="E91" s="12">
        <v>1</v>
      </c>
      <c r="G91" s="13">
        <f t="shared" si="12"/>
        <v>0.55208333333333381</v>
      </c>
      <c r="H91" s="12">
        <f t="shared" si="7"/>
        <v>0</v>
      </c>
      <c r="I91" s="12">
        <f t="shared" si="8"/>
        <v>1</v>
      </c>
      <c r="J91" s="12">
        <f t="shared" si="9"/>
        <v>1</v>
      </c>
      <c r="K91" s="12">
        <f t="shared" si="10"/>
        <v>0</v>
      </c>
    </row>
    <row r="92" spans="1:11">
      <c r="A92" s="13">
        <f t="shared" si="11"/>
        <v>0.56250000000000044</v>
      </c>
      <c r="B92" s="12">
        <v>1</v>
      </c>
      <c r="C92" s="12">
        <v>0</v>
      </c>
      <c r="D92" s="12">
        <v>0</v>
      </c>
      <c r="E92" s="12">
        <v>1</v>
      </c>
      <c r="G92" s="13">
        <f t="shared" si="12"/>
        <v>0.56250000000000044</v>
      </c>
      <c r="H92" s="12">
        <f t="shared" si="7"/>
        <v>0</v>
      </c>
      <c r="I92" s="12">
        <f t="shared" si="8"/>
        <v>1</v>
      </c>
      <c r="J92" s="12">
        <f t="shared" si="9"/>
        <v>1</v>
      </c>
      <c r="K92" s="12">
        <f t="shared" si="10"/>
        <v>0</v>
      </c>
    </row>
    <row r="93" spans="1:11">
      <c r="A93" s="13">
        <f t="shared" si="11"/>
        <v>0.57291666666666707</v>
      </c>
      <c r="B93" s="12">
        <v>0</v>
      </c>
      <c r="C93" s="12">
        <v>0</v>
      </c>
      <c r="D93" s="12">
        <v>2</v>
      </c>
      <c r="E93" s="12">
        <v>0</v>
      </c>
      <c r="G93" s="13">
        <f t="shared" si="12"/>
        <v>0.57291666666666707</v>
      </c>
      <c r="H93" s="12">
        <f t="shared" si="7"/>
        <v>2</v>
      </c>
      <c r="I93" s="12">
        <f t="shared" si="8"/>
        <v>0</v>
      </c>
      <c r="J93" s="12">
        <f t="shared" si="9"/>
        <v>0</v>
      </c>
      <c r="K93" s="12">
        <f t="shared" si="10"/>
        <v>0</v>
      </c>
    </row>
    <row r="94" spans="1:11">
      <c r="A94" s="13">
        <f t="shared" si="11"/>
        <v>0.5833333333333337</v>
      </c>
      <c r="B94" s="12">
        <v>1</v>
      </c>
      <c r="C94" s="12">
        <v>1</v>
      </c>
      <c r="D94" s="12">
        <v>0</v>
      </c>
      <c r="E94" s="12">
        <v>0</v>
      </c>
      <c r="G94" s="13">
        <f t="shared" si="12"/>
        <v>0.5833333333333337</v>
      </c>
      <c r="H94" s="12">
        <f t="shared" si="7"/>
        <v>0</v>
      </c>
      <c r="I94" s="12">
        <f t="shared" si="8"/>
        <v>1</v>
      </c>
      <c r="J94" s="12">
        <f t="shared" si="9"/>
        <v>0</v>
      </c>
      <c r="K94" s="12">
        <f t="shared" si="10"/>
        <v>1</v>
      </c>
    </row>
    <row r="95" spans="1:11">
      <c r="A95" s="13">
        <f t="shared" si="11"/>
        <v>0.59375000000000033</v>
      </c>
      <c r="B95" s="12">
        <v>0</v>
      </c>
      <c r="C95" s="12">
        <v>0</v>
      </c>
      <c r="D95" s="12">
        <v>4</v>
      </c>
      <c r="E95" s="12">
        <v>0</v>
      </c>
      <c r="G95" s="13">
        <f t="shared" si="12"/>
        <v>0.59375000000000033</v>
      </c>
      <c r="H95" s="12">
        <f t="shared" si="7"/>
        <v>4</v>
      </c>
      <c r="I95" s="12">
        <f t="shared" si="8"/>
        <v>0</v>
      </c>
      <c r="J95" s="12">
        <f t="shared" si="9"/>
        <v>0</v>
      </c>
      <c r="K95" s="12">
        <f t="shared" si="10"/>
        <v>0</v>
      </c>
    </row>
    <row r="96" spans="1:11">
      <c r="A96" s="13">
        <f t="shared" si="11"/>
        <v>0.60416666666666696</v>
      </c>
      <c r="B96" s="12">
        <v>1</v>
      </c>
      <c r="C96" s="12">
        <v>0</v>
      </c>
      <c r="D96" s="12">
        <v>0</v>
      </c>
      <c r="E96" s="12">
        <v>0</v>
      </c>
      <c r="G96" s="13">
        <f t="shared" si="12"/>
        <v>0.60416666666666696</v>
      </c>
      <c r="H96" s="12">
        <f t="shared" si="7"/>
        <v>0</v>
      </c>
      <c r="I96" s="12">
        <f t="shared" si="8"/>
        <v>1</v>
      </c>
      <c r="J96" s="12">
        <f t="shared" si="9"/>
        <v>0</v>
      </c>
      <c r="K96" s="12">
        <f t="shared" si="10"/>
        <v>0</v>
      </c>
    </row>
    <row r="97" spans="1:11">
      <c r="A97" s="13">
        <f t="shared" si="11"/>
        <v>0.61458333333333359</v>
      </c>
      <c r="B97" s="12">
        <v>1</v>
      </c>
      <c r="C97" s="12">
        <v>0</v>
      </c>
      <c r="D97" s="12">
        <v>1</v>
      </c>
      <c r="E97" s="12">
        <v>0</v>
      </c>
      <c r="G97" s="13">
        <f t="shared" si="12"/>
        <v>0.61458333333333359</v>
      </c>
      <c r="H97" s="12">
        <f t="shared" si="7"/>
        <v>1</v>
      </c>
      <c r="I97" s="12">
        <f t="shared" si="8"/>
        <v>1</v>
      </c>
      <c r="J97" s="12">
        <f t="shared" si="9"/>
        <v>0</v>
      </c>
      <c r="K97" s="12">
        <f t="shared" si="10"/>
        <v>0</v>
      </c>
    </row>
    <row r="98" spans="1:11">
      <c r="A98" s="13">
        <f t="shared" si="11"/>
        <v>0.62500000000000022</v>
      </c>
      <c r="B98" s="12">
        <v>0</v>
      </c>
      <c r="C98" s="12">
        <v>4</v>
      </c>
      <c r="D98" s="12">
        <v>0</v>
      </c>
      <c r="E98" s="12">
        <v>5</v>
      </c>
      <c r="G98" s="13">
        <f t="shared" si="12"/>
        <v>0.62500000000000022</v>
      </c>
      <c r="H98" s="12">
        <f t="shared" si="7"/>
        <v>0</v>
      </c>
      <c r="I98" s="12">
        <f t="shared" si="8"/>
        <v>0</v>
      </c>
      <c r="J98" s="12">
        <f t="shared" si="9"/>
        <v>5</v>
      </c>
      <c r="K98" s="12">
        <f t="shared" si="10"/>
        <v>4</v>
      </c>
    </row>
    <row r="99" spans="1:11">
      <c r="A99" s="13">
        <f t="shared" si="11"/>
        <v>0.63541666666666685</v>
      </c>
      <c r="B99" s="12">
        <v>0</v>
      </c>
      <c r="C99" s="12">
        <v>0</v>
      </c>
      <c r="D99" s="12">
        <v>0</v>
      </c>
      <c r="E99" s="12">
        <v>0</v>
      </c>
      <c r="G99" s="13">
        <f t="shared" si="12"/>
        <v>0.63541666666666685</v>
      </c>
      <c r="H99" s="12">
        <f t="shared" si="7"/>
        <v>0</v>
      </c>
      <c r="I99" s="12">
        <f t="shared" si="8"/>
        <v>0</v>
      </c>
      <c r="J99" s="12">
        <f t="shared" si="9"/>
        <v>0</v>
      </c>
      <c r="K99" s="12">
        <f t="shared" si="10"/>
        <v>0</v>
      </c>
    </row>
    <row r="100" spans="1:11">
      <c r="A100" s="13">
        <f t="shared" si="11"/>
        <v>0.64583333333333348</v>
      </c>
      <c r="B100" s="12">
        <v>3</v>
      </c>
      <c r="C100" s="12">
        <v>4</v>
      </c>
      <c r="D100" s="12">
        <v>3</v>
      </c>
      <c r="E100" s="12">
        <v>0</v>
      </c>
      <c r="G100" s="13">
        <f t="shared" si="12"/>
        <v>0.64583333333333348</v>
      </c>
      <c r="H100" s="12">
        <f t="shared" si="7"/>
        <v>3</v>
      </c>
      <c r="I100" s="12">
        <f t="shared" si="8"/>
        <v>3</v>
      </c>
      <c r="J100" s="12">
        <f t="shared" si="9"/>
        <v>0</v>
      </c>
      <c r="K100" s="12">
        <f t="shared" si="10"/>
        <v>4</v>
      </c>
    </row>
    <row r="101" spans="1:11">
      <c r="A101" s="13">
        <f t="shared" si="11"/>
        <v>0.65625000000000011</v>
      </c>
      <c r="B101" s="12">
        <v>1</v>
      </c>
      <c r="C101" s="12">
        <v>0</v>
      </c>
      <c r="D101" s="12">
        <v>0</v>
      </c>
      <c r="E101" s="12">
        <v>0</v>
      </c>
      <c r="G101" s="13">
        <f t="shared" si="12"/>
        <v>0.65625000000000011</v>
      </c>
      <c r="H101" s="12">
        <f t="shared" si="7"/>
        <v>0</v>
      </c>
      <c r="I101" s="12">
        <f t="shared" si="8"/>
        <v>1</v>
      </c>
      <c r="J101" s="12">
        <f t="shared" si="9"/>
        <v>0</v>
      </c>
      <c r="K101" s="12">
        <f t="shared" si="10"/>
        <v>0</v>
      </c>
    </row>
    <row r="102" spans="1:11">
      <c r="A102" s="13">
        <f t="shared" si="11"/>
        <v>0.66666666666666674</v>
      </c>
      <c r="B102" s="12">
        <v>1</v>
      </c>
      <c r="C102" s="12">
        <v>0</v>
      </c>
      <c r="D102" s="12">
        <v>2</v>
      </c>
      <c r="E102" s="12">
        <v>0</v>
      </c>
      <c r="G102" s="13">
        <f t="shared" si="12"/>
        <v>0.66666666666666674</v>
      </c>
      <c r="H102" s="12">
        <f t="shared" si="7"/>
        <v>2</v>
      </c>
      <c r="I102" s="12">
        <f t="shared" si="8"/>
        <v>1</v>
      </c>
      <c r="J102" s="12">
        <f t="shared" si="9"/>
        <v>0</v>
      </c>
      <c r="K102" s="12">
        <f t="shared" si="10"/>
        <v>0</v>
      </c>
    </row>
    <row r="103" spans="1:11">
      <c r="A103" s="13">
        <f t="shared" si="11"/>
        <v>0.67708333333333337</v>
      </c>
      <c r="B103" s="12">
        <v>0</v>
      </c>
      <c r="C103" s="12">
        <v>0</v>
      </c>
      <c r="D103" s="12">
        <v>1</v>
      </c>
      <c r="E103" s="12">
        <v>0</v>
      </c>
      <c r="G103" s="13">
        <f t="shared" si="12"/>
        <v>0.67708333333333337</v>
      </c>
      <c r="H103" s="12">
        <f t="shared" si="7"/>
        <v>1</v>
      </c>
      <c r="I103" s="12">
        <f t="shared" si="8"/>
        <v>0</v>
      </c>
      <c r="J103" s="12">
        <f t="shared" si="9"/>
        <v>0</v>
      </c>
      <c r="K103" s="12">
        <f t="shared" si="10"/>
        <v>0</v>
      </c>
    </row>
    <row r="104" spans="1:11">
      <c r="A104" s="13">
        <f t="shared" si="11"/>
        <v>0.6875</v>
      </c>
      <c r="B104" s="12">
        <v>1</v>
      </c>
      <c r="C104" s="12">
        <v>0</v>
      </c>
      <c r="D104" s="12">
        <v>1</v>
      </c>
      <c r="E104" s="12">
        <v>0</v>
      </c>
      <c r="G104" s="13">
        <f t="shared" si="12"/>
        <v>0.6875</v>
      </c>
      <c r="H104" s="12">
        <f t="shared" si="7"/>
        <v>1</v>
      </c>
      <c r="I104" s="12">
        <f t="shared" si="8"/>
        <v>1</v>
      </c>
      <c r="J104" s="12">
        <f t="shared" si="9"/>
        <v>0</v>
      </c>
      <c r="K104" s="12">
        <f t="shared" si="10"/>
        <v>0</v>
      </c>
    </row>
    <row r="105" spans="1:11">
      <c r="A105" s="13">
        <f t="shared" si="11"/>
        <v>0.69791666666666663</v>
      </c>
      <c r="B105" s="12">
        <v>0</v>
      </c>
      <c r="C105" s="12">
        <v>0</v>
      </c>
      <c r="D105" s="12">
        <v>1</v>
      </c>
      <c r="E105" s="12">
        <v>0</v>
      </c>
      <c r="G105" s="13">
        <f t="shared" si="12"/>
        <v>0.69791666666666663</v>
      </c>
      <c r="H105" s="12">
        <f t="shared" si="7"/>
        <v>1</v>
      </c>
      <c r="I105" s="12">
        <f t="shared" si="8"/>
        <v>0</v>
      </c>
      <c r="J105" s="12">
        <f t="shared" si="9"/>
        <v>0</v>
      </c>
      <c r="K105" s="12">
        <f t="shared" si="10"/>
        <v>0</v>
      </c>
    </row>
    <row r="106" spans="1:11">
      <c r="A106" s="13">
        <f t="shared" si="11"/>
        <v>0.70833333333333326</v>
      </c>
      <c r="B106" s="12">
        <v>1</v>
      </c>
      <c r="C106" s="12">
        <v>0</v>
      </c>
      <c r="D106" s="12">
        <v>0</v>
      </c>
      <c r="E106" s="12">
        <v>0</v>
      </c>
      <c r="G106" s="13">
        <f t="shared" si="12"/>
        <v>0.70833333333333326</v>
      </c>
      <c r="H106" s="12">
        <f t="shared" si="7"/>
        <v>0</v>
      </c>
      <c r="I106" s="12">
        <f t="shared" si="8"/>
        <v>1</v>
      </c>
      <c r="J106" s="12">
        <f t="shared" si="9"/>
        <v>0</v>
      </c>
      <c r="K106" s="12">
        <f t="shared" si="10"/>
        <v>0</v>
      </c>
    </row>
    <row r="107" spans="1:11">
      <c r="A107" s="13">
        <f t="shared" si="11"/>
        <v>0.71874999999999989</v>
      </c>
      <c r="B107" s="12">
        <v>1</v>
      </c>
      <c r="C107" s="12">
        <v>0</v>
      </c>
      <c r="D107" s="12">
        <v>2</v>
      </c>
      <c r="E107" s="12">
        <v>1</v>
      </c>
      <c r="G107" s="13">
        <f t="shared" si="12"/>
        <v>0.71874999999999989</v>
      </c>
      <c r="H107" s="12">
        <f t="shared" si="7"/>
        <v>2</v>
      </c>
      <c r="I107" s="12">
        <f t="shared" si="8"/>
        <v>1</v>
      </c>
      <c r="J107" s="12">
        <f t="shared" si="9"/>
        <v>1</v>
      </c>
      <c r="K107" s="12">
        <f t="shared" si="10"/>
        <v>0</v>
      </c>
    </row>
    <row r="108" spans="1:11">
      <c r="A108" s="13">
        <f t="shared" si="11"/>
        <v>0.72916666666666652</v>
      </c>
      <c r="B108" s="12">
        <v>0</v>
      </c>
      <c r="C108" s="12">
        <v>0</v>
      </c>
      <c r="D108" s="12">
        <v>0</v>
      </c>
      <c r="E108" s="12">
        <v>0</v>
      </c>
      <c r="G108" s="13">
        <f t="shared" si="12"/>
        <v>0.72916666666666652</v>
      </c>
      <c r="H108" s="12">
        <f t="shared" si="7"/>
        <v>0</v>
      </c>
      <c r="I108" s="12">
        <f t="shared" si="8"/>
        <v>0</v>
      </c>
      <c r="J108" s="12">
        <f t="shared" si="9"/>
        <v>0</v>
      </c>
      <c r="K108" s="12">
        <f t="shared" si="10"/>
        <v>0</v>
      </c>
    </row>
    <row r="109" spans="1:11">
      <c r="A109" s="13">
        <f t="shared" si="11"/>
        <v>0.73958333333333315</v>
      </c>
      <c r="B109" s="12">
        <v>0</v>
      </c>
      <c r="C109" s="12">
        <v>1</v>
      </c>
      <c r="D109" s="12">
        <v>0</v>
      </c>
      <c r="E109" s="12">
        <v>0</v>
      </c>
      <c r="G109" s="13">
        <f t="shared" si="12"/>
        <v>0.73958333333333315</v>
      </c>
      <c r="H109" s="12">
        <f t="shared" si="7"/>
        <v>0</v>
      </c>
      <c r="I109" s="12">
        <f t="shared" si="8"/>
        <v>0</v>
      </c>
      <c r="J109" s="12">
        <f t="shared" si="9"/>
        <v>0</v>
      </c>
      <c r="K109" s="12">
        <f t="shared" si="10"/>
        <v>1</v>
      </c>
    </row>
    <row r="110" spans="1:11">
      <c r="A110" s="13">
        <f t="shared" si="11"/>
        <v>0.74999999999999978</v>
      </c>
      <c r="B110" s="12">
        <v>0</v>
      </c>
      <c r="C110" s="12">
        <v>0</v>
      </c>
      <c r="D110" s="12">
        <v>0</v>
      </c>
      <c r="E110" s="12">
        <v>0</v>
      </c>
      <c r="G110" s="13">
        <f t="shared" si="12"/>
        <v>0.74999999999999978</v>
      </c>
      <c r="H110" s="12">
        <f t="shared" si="7"/>
        <v>0</v>
      </c>
      <c r="I110" s="12">
        <f t="shared" si="8"/>
        <v>0</v>
      </c>
      <c r="J110" s="12">
        <f t="shared" si="9"/>
        <v>0</v>
      </c>
      <c r="K110" s="12">
        <f t="shared" si="10"/>
        <v>0</v>
      </c>
    </row>
    <row r="111" spans="1:11">
      <c r="A111" s="13">
        <f t="shared" si="11"/>
        <v>0.76041666666666641</v>
      </c>
      <c r="B111" s="12">
        <v>0</v>
      </c>
      <c r="C111" s="12">
        <v>0</v>
      </c>
      <c r="D111" s="12">
        <v>1</v>
      </c>
      <c r="E111" s="12">
        <v>0</v>
      </c>
      <c r="G111" s="13">
        <f t="shared" si="12"/>
        <v>0.76041666666666641</v>
      </c>
      <c r="H111" s="12">
        <f t="shared" si="7"/>
        <v>1</v>
      </c>
      <c r="I111" s="12">
        <f t="shared" si="8"/>
        <v>0</v>
      </c>
      <c r="J111" s="12">
        <f t="shared" si="9"/>
        <v>0</v>
      </c>
      <c r="K111" s="12">
        <f t="shared" si="10"/>
        <v>0</v>
      </c>
    </row>
    <row r="112" spans="1:11">
      <c r="A112" s="13">
        <f t="shared" si="11"/>
        <v>0.77083333333333304</v>
      </c>
      <c r="B112" s="12">
        <v>1</v>
      </c>
      <c r="C112" s="12">
        <v>0</v>
      </c>
      <c r="D112" s="12">
        <v>1</v>
      </c>
      <c r="E112" s="12">
        <v>0</v>
      </c>
      <c r="G112" s="13">
        <f t="shared" si="12"/>
        <v>0.77083333333333304</v>
      </c>
      <c r="H112" s="12">
        <f t="shared" si="7"/>
        <v>1</v>
      </c>
      <c r="I112" s="12">
        <f t="shared" si="8"/>
        <v>1</v>
      </c>
      <c r="J112" s="12">
        <f t="shared" si="9"/>
        <v>0</v>
      </c>
      <c r="K112" s="12">
        <f t="shared" si="10"/>
        <v>0</v>
      </c>
    </row>
    <row r="113" spans="1:11">
      <c r="A113" s="13">
        <f t="shared" si="11"/>
        <v>0.78124999999999967</v>
      </c>
      <c r="B113" s="12">
        <v>1</v>
      </c>
      <c r="C113" s="12">
        <v>0</v>
      </c>
      <c r="D113" s="12">
        <v>0</v>
      </c>
      <c r="E113" s="12">
        <v>0</v>
      </c>
      <c r="G113" s="13">
        <f t="shared" si="12"/>
        <v>0.78124999999999967</v>
      </c>
      <c r="H113" s="12">
        <f t="shared" si="7"/>
        <v>0</v>
      </c>
      <c r="I113" s="12">
        <f t="shared" si="8"/>
        <v>1</v>
      </c>
      <c r="J113" s="12">
        <f t="shared" si="9"/>
        <v>0</v>
      </c>
      <c r="K113" s="12">
        <f t="shared" si="10"/>
        <v>0</v>
      </c>
    </row>
    <row r="114" spans="1:11">
      <c r="A114" s="14" t="s">
        <v>56</v>
      </c>
      <c r="B114" s="15">
        <f>SUM(B66:B113)</f>
        <v>35</v>
      </c>
      <c r="C114" s="15">
        <f t="shared" ref="C114:K114" si="13">SUM(C66:C113)</f>
        <v>13</v>
      </c>
      <c r="D114" s="15">
        <f t="shared" si="13"/>
        <v>40</v>
      </c>
      <c r="E114" s="15">
        <f t="shared" si="13"/>
        <v>14</v>
      </c>
      <c r="G114" s="14" t="s">
        <v>12</v>
      </c>
      <c r="H114" s="15">
        <f t="shared" si="13"/>
        <v>40</v>
      </c>
      <c r="I114" s="15">
        <f t="shared" si="13"/>
        <v>35</v>
      </c>
      <c r="J114" s="15">
        <f t="shared" si="13"/>
        <v>14</v>
      </c>
      <c r="K114" s="15">
        <f t="shared" si="13"/>
        <v>13</v>
      </c>
    </row>
    <row r="116" spans="1:11">
      <c r="A116" s="1" t="s">
        <v>51</v>
      </c>
      <c r="B116" s="4">
        <f>B61+1</f>
        <v>45094.291666666701</v>
      </c>
      <c r="C116" s="5"/>
    </row>
    <row r="118" spans="1:11">
      <c r="A118" s="6" t="s">
        <v>52</v>
      </c>
      <c r="B118" s="96"/>
      <c r="C118" s="96"/>
      <c r="D118" s="96"/>
      <c r="E118" s="97"/>
      <c r="G118" s="6" t="s">
        <v>52</v>
      </c>
      <c r="H118" s="96"/>
      <c r="I118" s="96"/>
      <c r="J118" s="96"/>
      <c r="K118" s="97"/>
    </row>
    <row r="119" spans="1:11">
      <c r="A119" s="7" t="s">
        <v>53</v>
      </c>
      <c r="B119" s="98" t="str">
        <f>B64</f>
        <v>E-W</v>
      </c>
      <c r="C119" s="98"/>
      <c r="D119" s="98" t="str">
        <f>D64</f>
        <v>W-E</v>
      </c>
      <c r="E119" s="99"/>
      <c r="G119" s="7" t="s">
        <v>54</v>
      </c>
      <c r="H119" s="98" t="s">
        <v>13</v>
      </c>
      <c r="I119" s="98"/>
      <c r="J119" s="98" t="s">
        <v>14</v>
      </c>
      <c r="K119" s="99"/>
    </row>
    <row r="120" spans="1:11">
      <c r="A120" s="8" t="s">
        <v>54</v>
      </c>
      <c r="B120" s="9" t="s">
        <v>13</v>
      </c>
      <c r="C120" s="9" t="s">
        <v>14</v>
      </c>
      <c r="D120" s="9" t="s">
        <v>13</v>
      </c>
      <c r="E120" s="10" t="s">
        <v>14</v>
      </c>
      <c r="G120" s="8" t="s">
        <v>53</v>
      </c>
      <c r="H120" s="9" t="s">
        <v>17</v>
      </c>
      <c r="I120" s="9" t="s">
        <v>18</v>
      </c>
      <c r="J120" s="9">
        <v>1</v>
      </c>
      <c r="K120" s="10">
        <v>2</v>
      </c>
    </row>
    <row r="121" spans="1:11">
      <c r="A121" s="11">
        <v>0.29166666666666702</v>
      </c>
      <c r="B121" s="12">
        <v>0</v>
      </c>
      <c r="C121" s="12">
        <v>1</v>
      </c>
      <c r="D121" s="12">
        <v>0</v>
      </c>
      <c r="E121" s="12">
        <v>0</v>
      </c>
      <c r="G121" s="11">
        <v>0.29166666666666702</v>
      </c>
      <c r="H121" s="12">
        <f t="shared" ref="H121:H168" si="14">D121</f>
        <v>0</v>
      </c>
      <c r="I121" s="12">
        <f t="shared" ref="I121:I168" si="15">B121</f>
        <v>0</v>
      </c>
      <c r="J121" s="12">
        <f t="shared" ref="J121:J168" si="16">E121</f>
        <v>0</v>
      </c>
      <c r="K121" s="12">
        <f t="shared" ref="K121:K168" si="17">C121</f>
        <v>1</v>
      </c>
    </row>
    <row r="122" spans="1:11">
      <c r="A122" s="13">
        <f t="shared" ref="A122:A168" si="18">A121+"00:15"</f>
        <v>0.3020833333333337</v>
      </c>
      <c r="B122" s="12">
        <v>0</v>
      </c>
      <c r="C122" s="12">
        <v>0</v>
      </c>
      <c r="D122" s="12">
        <v>0</v>
      </c>
      <c r="E122" s="12">
        <v>0</v>
      </c>
      <c r="G122" s="13">
        <f t="shared" ref="G122:G168" si="19">G121+"00:15"</f>
        <v>0.3020833333333337</v>
      </c>
      <c r="H122" s="12">
        <f t="shared" si="14"/>
        <v>0</v>
      </c>
      <c r="I122" s="12">
        <f t="shared" si="15"/>
        <v>0</v>
      </c>
      <c r="J122" s="12">
        <f t="shared" si="16"/>
        <v>0</v>
      </c>
      <c r="K122" s="12">
        <f t="shared" si="17"/>
        <v>0</v>
      </c>
    </row>
    <row r="123" spans="1:11">
      <c r="A123" s="13">
        <f t="shared" si="18"/>
        <v>0.31250000000000039</v>
      </c>
      <c r="B123" s="12">
        <v>0</v>
      </c>
      <c r="C123" s="12">
        <v>0</v>
      </c>
      <c r="D123" s="12">
        <v>0</v>
      </c>
      <c r="E123" s="12">
        <v>0</v>
      </c>
      <c r="G123" s="13">
        <f t="shared" si="19"/>
        <v>0.31250000000000039</v>
      </c>
      <c r="H123" s="12">
        <f t="shared" si="14"/>
        <v>0</v>
      </c>
      <c r="I123" s="12">
        <f t="shared" si="15"/>
        <v>0</v>
      </c>
      <c r="J123" s="12">
        <f t="shared" si="16"/>
        <v>0</v>
      </c>
      <c r="K123" s="12">
        <f t="shared" si="17"/>
        <v>0</v>
      </c>
    </row>
    <row r="124" spans="1:11">
      <c r="A124" s="13">
        <f t="shared" si="18"/>
        <v>0.32291666666666707</v>
      </c>
      <c r="B124" s="12">
        <v>0</v>
      </c>
      <c r="C124" s="12">
        <v>0</v>
      </c>
      <c r="D124" s="12">
        <v>0</v>
      </c>
      <c r="E124" s="12">
        <v>0</v>
      </c>
      <c r="G124" s="13">
        <f t="shared" si="19"/>
        <v>0.32291666666666707</v>
      </c>
      <c r="H124" s="12">
        <f t="shared" si="14"/>
        <v>0</v>
      </c>
      <c r="I124" s="12">
        <f t="shared" si="15"/>
        <v>0</v>
      </c>
      <c r="J124" s="12">
        <f t="shared" si="16"/>
        <v>0</v>
      </c>
      <c r="K124" s="12">
        <f t="shared" si="17"/>
        <v>0</v>
      </c>
    </row>
    <row r="125" spans="1:11">
      <c r="A125" s="13">
        <f t="shared" si="18"/>
        <v>0.33333333333333376</v>
      </c>
      <c r="B125" s="12">
        <v>0</v>
      </c>
      <c r="C125" s="12">
        <v>0</v>
      </c>
      <c r="D125" s="12">
        <v>1</v>
      </c>
      <c r="E125" s="12">
        <v>0</v>
      </c>
      <c r="G125" s="13">
        <f t="shared" si="19"/>
        <v>0.33333333333333376</v>
      </c>
      <c r="H125" s="12">
        <f t="shared" si="14"/>
        <v>1</v>
      </c>
      <c r="I125" s="12">
        <f t="shared" si="15"/>
        <v>0</v>
      </c>
      <c r="J125" s="12">
        <f t="shared" si="16"/>
        <v>0</v>
      </c>
      <c r="K125" s="12">
        <f t="shared" si="17"/>
        <v>0</v>
      </c>
    </row>
    <row r="126" spans="1:11">
      <c r="A126" s="13">
        <f t="shared" si="18"/>
        <v>0.34375000000000044</v>
      </c>
      <c r="B126" s="12">
        <v>1</v>
      </c>
      <c r="C126" s="12">
        <v>0</v>
      </c>
      <c r="D126" s="12">
        <v>0</v>
      </c>
      <c r="E126" s="12">
        <v>0</v>
      </c>
      <c r="G126" s="13">
        <f t="shared" si="19"/>
        <v>0.34375000000000044</v>
      </c>
      <c r="H126" s="12">
        <f t="shared" si="14"/>
        <v>0</v>
      </c>
      <c r="I126" s="12">
        <f t="shared" si="15"/>
        <v>1</v>
      </c>
      <c r="J126" s="12">
        <f t="shared" si="16"/>
        <v>0</v>
      </c>
      <c r="K126" s="12">
        <f t="shared" si="17"/>
        <v>0</v>
      </c>
    </row>
    <row r="127" spans="1:11">
      <c r="A127" s="13">
        <f t="shared" si="18"/>
        <v>0.35416666666666713</v>
      </c>
      <c r="B127" s="12">
        <v>0</v>
      </c>
      <c r="C127" s="12">
        <v>0</v>
      </c>
      <c r="D127" s="12">
        <v>0</v>
      </c>
      <c r="E127" s="12">
        <v>0</v>
      </c>
      <c r="G127" s="13">
        <f t="shared" si="19"/>
        <v>0.35416666666666713</v>
      </c>
      <c r="H127" s="12">
        <f t="shared" si="14"/>
        <v>0</v>
      </c>
      <c r="I127" s="12">
        <f t="shared" si="15"/>
        <v>0</v>
      </c>
      <c r="J127" s="12">
        <f t="shared" si="16"/>
        <v>0</v>
      </c>
      <c r="K127" s="12">
        <f t="shared" si="17"/>
        <v>0</v>
      </c>
    </row>
    <row r="128" spans="1:11">
      <c r="A128" s="13">
        <f t="shared" si="18"/>
        <v>0.36458333333333381</v>
      </c>
      <c r="B128" s="12">
        <v>0</v>
      </c>
      <c r="C128" s="12">
        <v>0</v>
      </c>
      <c r="D128" s="12">
        <v>0</v>
      </c>
      <c r="E128" s="12">
        <v>0</v>
      </c>
      <c r="G128" s="13">
        <f t="shared" si="19"/>
        <v>0.36458333333333381</v>
      </c>
      <c r="H128" s="12">
        <f t="shared" si="14"/>
        <v>0</v>
      </c>
      <c r="I128" s="12">
        <f t="shared" si="15"/>
        <v>0</v>
      </c>
      <c r="J128" s="12">
        <f t="shared" si="16"/>
        <v>0</v>
      </c>
      <c r="K128" s="12">
        <f t="shared" si="17"/>
        <v>0</v>
      </c>
    </row>
    <row r="129" spans="1:11">
      <c r="A129" s="13">
        <f t="shared" si="18"/>
        <v>0.3750000000000005</v>
      </c>
      <c r="B129" s="12">
        <v>0</v>
      </c>
      <c r="C129" s="12">
        <v>0</v>
      </c>
      <c r="D129" s="12">
        <v>92</v>
      </c>
      <c r="E129" s="12">
        <v>0</v>
      </c>
      <c r="G129" s="13">
        <f t="shared" si="19"/>
        <v>0.3750000000000005</v>
      </c>
      <c r="H129" s="12">
        <f t="shared" si="14"/>
        <v>92</v>
      </c>
      <c r="I129" s="12">
        <f t="shared" si="15"/>
        <v>0</v>
      </c>
      <c r="J129" s="12">
        <f t="shared" si="16"/>
        <v>0</v>
      </c>
      <c r="K129" s="12">
        <f t="shared" si="17"/>
        <v>0</v>
      </c>
    </row>
    <row r="130" spans="1:11">
      <c r="A130" s="13">
        <f t="shared" si="18"/>
        <v>0.38541666666666718</v>
      </c>
      <c r="B130" s="12">
        <v>51</v>
      </c>
      <c r="C130" s="12">
        <v>0</v>
      </c>
      <c r="D130" s="12">
        <v>212</v>
      </c>
      <c r="E130" s="12">
        <v>0</v>
      </c>
      <c r="G130" s="13">
        <f t="shared" si="19"/>
        <v>0.38541666666666718</v>
      </c>
      <c r="H130" s="12">
        <f t="shared" si="14"/>
        <v>212</v>
      </c>
      <c r="I130" s="12">
        <f t="shared" si="15"/>
        <v>51</v>
      </c>
      <c r="J130" s="12">
        <f t="shared" si="16"/>
        <v>0</v>
      </c>
      <c r="K130" s="12">
        <f t="shared" si="17"/>
        <v>0</v>
      </c>
    </row>
    <row r="131" spans="1:11">
      <c r="A131" s="13">
        <f t="shared" si="18"/>
        <v>0.39583333333333387</v>
      </c>
      <c r="B131" s="12">
        <v>92</v>
      </c>
      <c r="C131" s="12">
        <v>0</v>
      </c>
      <c r="D131" s="12">
        <v>0</v>
      </c>
      <c r="E131" s="12">
        <v>0</v>
      </c>
      <c r="G131" s="13">
        <f t="shared" si="19"/>
        <v>0.39583333333333387</v>
      </c>
      <c r="H131" s="12">
        <f t="shared" si="14"/>
        <v>0</v>
      </c>
      <c r="I131" s="12">
        <f t="shared" si="15"/>
        <v>92</v>
      </c>
      <c r="J131" s="12">
        <f t="shared" si="16"/>
        <v>0</v>
      </c>
      <c r="K131" s="12">
        <f t="shared" si="17"/>
        <v>0</v>
      </c>
    </row>
    <row r="132" spans="1:11">
      <c r="A132" s="13">
        <f t="shared" si="18"/>
        <v>0.40625000000000056</v>
      </c>
      <c r="B132" s="12">
        <v>55</v>
      </c>
      <c r="C132" s="12">
        <v>1</v>
      </c>
      <c r="D132" s="12">
        <v>0</v>
      </c>
      <c r="E132" s="12">
        <v>0</v>
      </c>
      <c r="G132" s="13">
        <f t="shared" si="19"/>
        <v>0.40625000000000056</v>
      </c>
      <c r="H132" s="12">
        <f t="shared" si="14"/>
        <v>0</v>
      </c>
      <c r="I132" s="12">
        <f t="shared" si="15"/>
        <v>55</v>
      </c>
      <c r="J132" s="12">
        <f t="shared" si="16"/>
        <v>0</v>
      </c>
      <c r="K132" s="12">
        <f t="shared" si="17"/>
        <v>1</v>
      </c>
    </row>
    <row r="133" spans="1:11">
      <c r="A133" s="13">
        <f t="shared" si="18"/>
        <v>0.41666666666666724</v>
      </c>
      <c r="B133" s="12">
        <v>0</v>
      </c>
      <c r="C133" s="12">
        <v>1</v>
      </c>
      <c r="D133" s="12">
        <v>0</v>
      </c>
      <c r="E133" s="12">
        <v>1</v>
      </c>
      <c r="G133" s="13">
        <f t="shared" si="19"/>
        <v>0.41666666666666724</v>
      </c>
      <c r="H133" s="12">
        <f t="shared" si="14"/>
        <v>0</v>
      </c>
      <c r="I133" s="12">
        <f t="shared" si="15"/>
        <v>0</v>
      </c>
      <c r="J133" s="12">
        <f t="shared" si="16"/>
        <v>1</v>
      </c>
      <c r="K133" s="12">
        <f t="shared" si="17"/>
        <v>1</v>
      </c>
    </row>
    <row r="134" spans="1:11">
      <c r="A134" s="13">
        <f t="shared" si="18"/>
        <v>0.42708333333333393</v>
      </c>
      <c r="B134" s="12">
        <v>0</v>
      </c>
      <c r="C134" s="12">
        <v>0</v>
      </c>
      <c r="D134" s="12">
        <v>0</v>
      </c>
      <c r="E134" s="12">
        <v>0</v>
      </c>
      <c r="G134" s="13">
        <f t="shared" si="19"/>
        <v>0.42708333333333393</v>
      </c>
      <c r="H134" s="12">
        <f t="shared" si="14"/>
        <v>0</v>
      </c>
      <c r="I134" s="12">
        <f t="shared" si="15"/>
        <v>0</v>
      </c>
      <c r="J134" s="12">
        <f t="shared" si="16"/>
        <v>0</v>
      </c>
      <c r="K134" s="12">
        <f t="shared" si="17"/>
        <v>0</v>
      </c>
    </row>
    <row r="135" spans="1:11">
      <c r="A135" s="13">
        <f t="shared" si="18"/>
        <v>0.43750000000000061</v>
      </c>
      <c r="B135" s="12">
        <v>0</v>
      </c>
      <c r="C135" s="12">
        <v>0</v>
      </c>
      <c r="D135" s="12">
        <v>2</v>
      </c>
      <c r="E135" s="12">
        <v>0</v>
      </c>
      <c r="G135" s="13">
        <f t="shared" si="19"/>
        <v>0.43750000000000061</v>
      </c>
      <c r="H135" s="12">
        <f t="shared" si="14"/>
        <v>2</v>
      </c>
      <c r="I135" s="12">
        <f t="shared" si="15"/>
        <v>0</v>
      </c>
      <c r="J135" s="12">
        <f t="shared" si="16"/>
        <v>0</v>
      </c>
      <c r="K135" s="12">
        <f t="shared" si="17"/>
        <v>0</v>
      </c>
    </row>
    <row r="136" spans="1:11">
      <c r="A136" s="13">
        <f t="shared" si="18"/>
        <v>0.4479166666666673</v>
      </c>
      <c r="B136" s="12">
        <v>2</v>
      </c>
      <c r="C136" s="12">
        <v>0</v>
      </c>
      <c r="D136" s="12">
        <v>0</v>
      </c>
      <c r="E136" s="12">
        <v>0</v>
      </c>
      <c r="G136" s="13">
        <f t="shared" si="19"/>
        <v>0.4479166666666673</v>
      </c>
      <c r="H136" s="12">
        <f t="shared" si="14"/>
        <v>0</v>
      </c>
      <c r="I136" s="12">
        <f t="shared" si="15"/>
        <v>2</v>
      </c>
      <c r="J136" s="12">
        <f t="shared" si="16"/>
        <v>0</v>
      </c>
      <c r="K136" s="12">
        <f t="shared" si="17"/>
        <v>0</v>
      </c>
    </row>
    <row r="137" spans="1:11">
      <c r="A137" s="13">
        <f t="shared" si="18"/>
        <v>0.45833333333333398</v>
      </c>
      <c r="B137" s="12">
        <v>0</v>
      </c>
      <c r="C137" s="12">
        <v>0</v>
      </c>
      <c r="D137" s="12">
        <v>1</v>
      </c>
      <c r="E137" s="12">
        <v>0</v>
      </c>
      <c r="G137" s="13">
        <f t="shared" si="19"/>
        <v>0.45833333333333398</v>
      </c>
      <c r="H137" s="12">
        <f t="shared" si="14"/>
        <v>1</v>
      </c>
      <c r="I137" s="12">
        <f t="shared" si="15"/>
        <v>0</v>
      </c>
      <c r="J137" s="12">
        <f t="shared" si="16"/>
        <v>0</v>
      </c>
      <c r="K137" s="12">
        <f t="shared" si="17"/>
        <v>0</v>
      </c>
    </row>
    <row r="138" spans="1:11">
      <c r="A138" s="13">
        <f t="shared" si="18"/>
        <v>0.46875000000000067</v>
      </c>
      <c r="B138" s="12">
        <v>0</v>
      </c>
      <c r="C138" s="12">
        <v>0</v>
      </c>
      <c r="D138" s="12">
        <v>0</v>
      </c>
      <c r="E138" s="12">
        <v>0</v>
      </c>
      <c r="G138" s="13">
        <f t="shared" si="19"/>
        <v>0.46875000000000067</v>
      </c>
      <c r="H138" s="12">
        <f t="shared" si="14"/>
        <v>0</v>
      </c>
      <c r="I138" s="12">
        <f t="shared" si="15"/>
        <v>0</v>
      </c>
      <c r="J138" s="12">
        <f t="shared" si="16"/>
        <v>0</v>
      </c>
      <c r="K138" s="12">
        <f t="shared" si="17"/>
        <v>0</v>
      </c>
    </row>
    <row r="139" spans="1:11">
      <c r="A139" s="13">
        <f t="shared" si="18"/>
        <v>0.47916666666666735</v>
      </c>
      <c r="B139" s="12">
        <v>0</v>
      </c>
      <c r="C139" s="12">
        <v>0</v>
      </c>
      <c r="D139" s="12">
        <v>1</v>
      </c>
      <c r="E139" s="12">
        <v>0</v>
      </c>
      <c r="G139" s="13">
        <f t="shared" si="19"/>
        <v>0.47916666666666735</v>
      </c>
      <c r="H139" s="12">
        <f t="shared" si="14"/>
        <v>1</v>
      </c>
      <c r="I139" s="12">
        <f t="shared" si="15"/>
        <v>0</v>
      </c>
      <c r="J139" s="12">
        <f t="shared" si="16"/>
        <v>0</v>
      </c>
      <c r="K139" s="12">
        <f t="shared" si="17"/>
        <v>0</v>
      </c>
    </row>
    <row r="140" spans="1:11">
      <c r="A140" s="13">
        <f t="shared" si="18"/>
        <v>0.48958333333333404</v>
      </c>
      <c r="B140" s="12">
        <v>1</v>
      </c>
      <c r="C140" s="12">
        <v>0</v>
      </c>
      <c r="D140" s="12">
        <v>0</v>
      </c>
      <c r="E140" s="12">
        <v>0</v>
      </c>
      <c r="G140" s="13">
        <f t="shared" si="19"/>
        <v>0.48958333333333404</v>
      </c>
      <c r="H140" s="12">
        <f t="shared" si="14"/>
        <v>0</v>
      </c>
      <c r="I140" s="12">
        <f t="shared" si="15"/>
        <v>1</v>
      </c>
      <c r="J140" s="12">
        <f t="shared" si="16"/>
        <v>0</v>
      </c>
      <c r="K140" s="12">
        <f t="shared" si="17"/>
        <v>0</v>
      </c>
    </row>
    <row r="141" spans="1:11">
      <c r="A141" s="13">
        <f t="shared" si="18"/>
        <v>0.50000000000000067</v>
      </c>
      <c r="B141" s="12">
        <v>0</v>
      </c>
      <c r="C141" s="12">
        <v>0</v>
      </c>
      <c r="D141" s="12">
        <v>0</v>
      </c>
      <c r="E141" s="12">
        <v>0</v>
      </c>
      <c r="G141" s="13">
        <f t="shared" si="19"/>
        <v>0.50000000000000067</v>
      </c>
      <c r="H141" s="12">
        <f t="shared" si="14"/>
        <v>0</v>
      </c>
      <c r="I141" s="12">
        <f t="shared" si="15"/>
        <v>0</v>
      </c>
      <c r="J141" s="12">
        <f t="shared" si="16"/>
        <v>0</v>
      </c>
      <c r="K141" s="12">
        <f t="shared" si="17"/>
        <v>0</v>
      </c>
    </row>
    <row r="142" spans="1:11">
      <c r="A142" s="13">
        <f t="shared" si="18"/>
        <v>0.5104166666666673</v>
      </c>
      <c r="B142" s="12">
        <v>0</v>
      </c>
      <c r="C142" s="12">
        <v>0</v>
      </c>
      <c r="D142" s="12">
        <v>0</v>
      </c>
      <c r="E142" s="12">
        <v>0</v>
      </c>
      <c r="G142" s="13">
        <f t="shared" si="19"/>
        <v>0.5104166666666673</v>
      </c>
      <c r="H142" s="12">
        <f t="shared" si="14"/>
        <v>0</v>
      </c>
      <c r="I142" s="12">
        <f t="shared" si="15"/>
        <v>0</v>
      </c>
      <c r="J142" s="12">
        <f t="shared" si="16"/>
        <v>0</v>
      </c>
      <c r="K142" s="12">
        <f t="shared" si="17"/>
        <v>0</v>
      </c>
    </row>
    <row r="143" spans="1:11">
      <c r="A143" s="13">
        <f t="shared" si="18"/>
        <v>0.52083333333333393</v>
      </c>
      <c r="B143" s="12">
        <v>0</v>
      </c>
      <c r="C143" s="12">
        <v>0</v>
      </c>
      <c r="D143" s="12">
        <v>0</v>
      </c>
      <c r="E143" s="12">
        <v>0</v>
      </c>
      <c r="G143" s="13">
        <f t="shared" si="19"/>
        <v>0.52083333333333393</v>
      </c>
      <c r="H143" s="12">
        <f t="shared" si="14"/>
        <v>0</v>
      </c>
      <c r="I143" s="12">
        <f t="shared" si="15"/>
        <v>0</v>
      </c>
      <c r="J143" s="12">
        <f t="shared" si="16"/>
        <v>0</v>
      </c>
      <c r="K143" s="12">
        <f t="shared" si="17"/>
        <v>0</v>
      </c>
    </row>
    <row r="144" spans="1:11">
      <c r="A144" s="13">
        <f t="shared" si="18"/>
        <v>0.53125000000000056</v>
      </c>
      <c r="B144" s="12">
        <v>0</v>
      </c>
      <c r="C144" s="12">
        <v>0</v>
      </c>
      <c r="D144" s="12">
        <v>0</v>
      </c>
      <c r="E144" s="12">
        <v>0</v>
      </c>
      <c r="G144" s="13">
        <f t="shared" si="19"/>
        <v>0.53125000000000056</v>
      </c>
      <c r="H144" s="12">
        <f t="shared" si="14"/>
        <v>0</v>
      </c>
      <c r="I144" s="12">
        <f t="shared" si="15"/>
        <v>0</v>
      </c>
      <c r="J144" s="12">
        <f t="shared" si="16"/>
        <v>0</v>
      </c>
      <c r="K144" s="12">
        <f t="shared" si="17"/>
        <v>0</v>
      </c>
    </row>
    <row r="145" spans="1:11">
      <c r="A145" s="13">
        <f t="shared" si="18"/>
        <v>0.54166666666666718</v>
      </c>
      <c r="B145" s="12">
        <v>3</v>
      </c>
      <c r="C145" s="12">
        <v>0</v>
      </c>
      <c r="D145" s="12">
        <v>0</v>
      </c>
      <c r="E145" s="12">
        <v>0</v>
      </c>
      <c r="G145" s="13">
        <f t="shared" si="19"/>
        <v>0.54166666666666718</v>
      </c>
      <c r="H145" s="12">
        <f t="shared" si="14"/>
        <v>0</v>
      </c>
      <c r="I145" s="12">
        <f t="shared" si="15"/>
        <v>3</v>
      </c>
      <c r="J145" s="12">
        <f t="shared" si="16"/>
        <v>0</v>
      </c>
      <c r="K145" s="12">
        <f t="shared" si="17"/>
        <v>0</v>
      </c>
    </row>
    <row r="146" spans="1:11">
      <c r="A146" s="13">
        <f t="shared" si="18"/>
        <v>0.55208333333333381</v>
      </c>
      <c r="B146" s="12">
        <v>0</v>
      </c>
      <c r="C146" s="12">
        <v>0</v>
      </c>
      <c r="D146" s="12">
        <v>1</v>
      </c>
      <c r="E146" s="12">
        <v>0</v>
      </c>
      <c r="G146" s="13">
        <f t="shared" si="19"/>
        <v>0.55208333333333381</v>
      </c>
      <c r="H146" s="12">
        <f t="shared" si="14"/>
        <v>1</v>
      </c>
      <c r="I146" s="12">
        <f t="shared" si="15"/>
        <v>0</v>
      </c>
      <c r="J146" s="12">
        <f t="shared" si="16"/>
        <v>0</v>
      </c>
      <c r="K146" s="12">
        <f t="shared" si="17"/>
        <v>0</v>
      </c>
    </row>
    <row r="147" spans="1:11">
      <c r="A147" s="13">
        <f t="shared" si="18"/>
        <v>0.56250000000000044</v>
      </c>
      <c r="B147" s="12">
        <v>0</v>
      </c>
      <c r="C147" s="12">
        <v>0</v>
      </c>
      <c r="D147" s="12">
        <v>1</v>
      </c>
      <c r="E147" s="12">
        <v>0</v>
      </c>
      <c r="G147" s="13">
        <f t="shared" si="19"/>
        <v>0.56250000000000044</v>
      </c>
      <c r="H147" s="12">
        <f t="shared" si="14"/>
        <v>1</v>
      </c>
      <c r="I147" s="12">
        <f t="shared" si="15"/>
        <v>0</v>
      </c>
      <c r="J147" s="12">
        <f t="shared" si="16"/>
        <v>0</v>
      </c>
      <c r="K147" s="12">
        <f t="shared" si="17"/>
        <v>0</v>
      </c>
    </row>
    <row r="148" spans="1:11">
      <c r="A148" s="13">
        <f t="shared" si="18"/>
        <v>0.57291666666666707</v>
      </c>
      <c r="B148" s="12">
        <v>0</v>
      </c>
      <c r="C148" s="12">
        <v>0</v>
      </c>
      <c r="D148" s="12">
        <v>0</v>
      </c>
      <c r="E148" s="12">
        <v>0</v>
      </c>
      <c r="G148" s="13">
        <f t="shared" si="19"/>
        <v>0.57291666666666707</v>
      </c>
      <c r="H148" s="12">
        <f t="shared" si="14"/>
        <v>0</v>
      </c>
      <c r="I148" s="12">
        <f t="shared" si="15"/>
        <v>0</v>
      </c>
      <c r="J148" s="12">
        <f t="shared" si="16"/>
        <v>0</v>
      </c>
      <c r="K148" s="12">
        <f t="shared" si="17"/>
        <v>0</v>
      </c>
    </row>
    <row r="149" spans="1:11">
      <c r="A149" s="13">
        <f t="shared" si="18"/>
        <v>0.5833333333333337</v>
      </c>
      <c r="B149" s="12">
        <v>0</v>
      </c>
      <c r="C149" s="12">
        <v>0</v>
      </c>
      <c r="D149" s="12">
        <v>0</v>
      </c>
      <c r="E149" s="12">
        <v>0</v>
      </c>
      <c r="G149" s="13">
        <f t="shared" si="19"/>
        <v>0.5833333333333337</v>
      </c>
      <c r="H149" s="12">
        <f t="shared" si="14"/>
        <v>0</v>
      </c>
      <c r="I149" s="12">
        <f t="shared" si="15"/>
        <v>0</v>
      </c>
      <c r="J149" s="12">
        <f t="shared" si="16"/>
        <v>0</v>
      </c>
      <c r="K149" s="12">
        <f t="shared" si="17"/>
        <v>0</v>
      </c>
    </row>
    <row r="150" spans="1:11">
      <c r="A150" s="13">
        <f t="shared" si="18"/>
        <v>0.59375000000000033</v>
      </c>
      <c r="B150" s="12">
        <v>0</v>
      </c>
      <c r="C150" s="12">
        <v>0</v>
      </c>
      <c r="D150" s="12">
        <v>0</v>
      </c>
      <c r="E150" s="12">
        <v>0</v>
      </c>
      <c r="G150" s="13">
        <f t="shared" si="19"/>
        <v>0.59375000000000033</v>
      </c>
      <c r="H150" s="12">
        <f t="shared" si="14"/>
        <v>0</v>
      </c>
      <c r="I150" s="12">
        <f t="shared" si="15"/>
        <v>0</v>
      </c>
      <c r="J150" s="12">
        <f t="shared" si="16"/>
        <v>0</v>
      </c>
      <c r="K150" s="12">
        <f t="shared" si="17"/>
        <v>0</v>
      </c>
    </row>
    <row r="151" spans="1:11">
      <c r="A151" s="13">
        <f t="shared" si="18"/>
        <v>0.60416666666666696</v>
      </c>
      <c r="B151" s="12">
        <v>0</v>
      </c>
      <c r="C151" s="12">
        <v>0</v>
      </c>
      <c r="D151" s="12">
        <v>2</v>
      </c>
      <c r="E151" s="12">
        <v>0</v>
      </c>
      <c r="G151" s="13">
        <f t="shared" si="19"/>
        <v>0.60416666666666696</v>
      </c>
      <c r="H151" s="12">
        <f t="shared" si="14"/>
        <v>2</v>
      </c>
      <c r="I151" s="12">
        <f t="shared" si="15"/>
        <v>0</v>
      </c>
      <c r="J151" s="12">
        <f t="shared" si="16"/>
        <v>0</v>
      </c>
      <c r="K151" s="12">
        <f t="shared" si="17"/>
        <v>0</v>
      </c>
    </row>
    <row r="152" spans="1:11">
      <c r="A152" s="13">
        <f t="shared" si="18"/>
        <v>0.61458333333333359</v>
      </c>
      <c r="B152" s="12">
        <v>0</v>
      </c>
      <c r="C152" s="12">
        <v>0</v>
      </c>
      <c r="D152" s="12">
        <v>0</v>
      </c>
      <c r="E152" s="12">
        <v>0</v>
      </c>
      <c r="G152" s="13">
        <f t="shared" si="19"/>
        <v>0.61458333333333359</v>
      </c>
      <c r="H152" s="12">
        <f t="shared" si="14"/>
        <v>0</v>
      </c>
      <c r="I152" s="12">
        <f t="shared" si="15"/>
        <v>0</v>
      </c>
      <c r="J152" s="12">
        <f t="shared" si="16"/>
        <v>0</v>
      </c>
      <c r="K152" s="12">
        <f t="shared" si="17"/>
        <v>0</v>
      </c>
    </row>
    <row r="153" spans="1:11">
      <c r="A153" s="13">
        <f t="shared" si="18"/>
        <v>0.62500000000000022</v>
      </c>
      <c r="B153" s="12">
        <v>0</v>
      </c>
      <c r="C153" s="12">
        <v>0</v>
      </c>
      <c r="D153" s="12">
        <v>0</v>
      </c>
      <c r="E153" s="12">
        <v>0</v>
      </c>
      <c r="G153" s="13">
        <f t="shared" si="19"/>
        <v>0.62500000000000022</v>
      </c>
      <c r="H153" s="12">
        <f t="shared" si="14"/>
        <v>0</v>
      </c>
      <c r="I153" s="12">
        <f t="shared" si="15"/>
        <v>0</v>
      </c>
      <c r="J153" s="12">
        <f t="shared" si="16"/>
        <v>0</v>
      </c>
      <c r="K153" s="12">
        <f t="shared" si="17"/>
        <v>0</v>
      </c>
    </row>
    <row r="154" spans="1:11">
      <c r="A154" s="13">
        <f t="shared" si="18"/>
        <v>0.63541666666666685</v>
      </c>
      <c r="B154" s="12">
        <v>0</v>
      </c>
      <c r="C154" s="12">
        <v>0</v>
      </c>
      <c r="D154" s="12">
        <v>0</v>
      </c>
      <c r="E154" s="12">
        <v>0</v>
      </c>
      <c r="G154" s="13">
        <f t="shared" si="19"/>
        <v>0.63541666666666685</v>
      </c>
      <c r="H154" s="12">
        <f t="shared" si="14"/>
        <v>0</v>
      </c>
      <c r="I154" s="12">
        <f t="shared" si="15"/>
        <v>0</v>
      </c>
      <c r="J154" s="12">
        <f t="shared" si="16"/>
        <v>0</v>
      </c>
      <c r="K154" s="12">
        <f t="shared" si="17"/>
        <v>0</v>
      </c>
    </row>
    <row r="155" spans="1:11">
      <c r="A155" s="13">
        <f t="shared" si="18"/>
        <v>0.64583333333333348</v>
      </c>
      <c r="B155" s="12">
        <v>0</v>
      </c>
      <c r="C155" s="12">
        <v>0</v>
      </c>
      <c r="D155" s="12">
        <v>0</v>
      </c>
      <c r="E155" s="12">
        <v>0</v>
      </c>
      <c r="G155" s="13">
        <f t="shared" si="19"/>
        <v>0.64583333333333348</v>
      </c>
      <c r="H155" s="12">
        <f t="shared" si="14"/>
        <v>0</v>
      </c>
      <c r="I155" s="12">
        <f t="shared" si="15"/>
        <v>0</v>
      </c>
      <c r="J155" s="12">
        <f t="shared" si="16"/>
        <v>0</v>
      </c>
      <c r="K155" s="12">
        <f t="shared" si="17"/>
        <v>0</v>
      </c>
    </row>
    <row r="156" spans="1:11">
      <c r="A156" s="13">
        <f t="shared" si="18"/>
        <v>0.65625000000000011</v>
      </c>
      <c r="B156" s="12">
        <v>0</v>
      </c>
      <c r="C156" s="12">
        <v>0</v>
      </c>
      <c r="D156" s="12">
        <v>0</v>
      </c>
      <c r="E156" s="12">
        <v>0</v>
      </c>
      <c r="G156" s="13">
        <f t="shared" si="19"/>
        <v>0.65625000000000011</v>
      </c>
      <c r="H156" s="12">
        <f t="shared" si="14"/>
        <v>0</v>
      </c>
      <c r="I156" s="12">
        <f t="shared" si="15"/>
        <v>0</v>
      </c>
      <c r="J156" s="12">
        <f t="shared" si="16"/>
        <v>0</v>
      </c>
      <c r="K156" s="12">
        <f t="shared" si="17"/>
        <v>0</v>
      </c>
    </row>
    <row r="157" spans="1:11">
      <c r="A157" s="13">
        <f t="shared" si="18"/>
        <v>0.66666666666666674</v>
      </c>
      <c r="B157" s="12">
        <v>0</v>
      </c>
      <c r="C157" s="12">
        <v>0</v>
      </c>
      <c r="D157" s="12">
        <v>0</v>
      </c>
      <c r="E157" s="12">
        <v>0</v>
      </c>
      <c r="G157" s="13">
        <f t="shared" si="19"/>
        <v>0.66666666666666674</v>
      </c>
      <c r="H157" s="12">
        <f t="shared" si="14"/>
        <v>0</v>
      </c>
      <c r="I157" s="12">
        <f t="shared" si="15"/>
        <v>0</v>
      </c>
      <c r="J157" s="12">
        <f t="shared" si="16"/>
        <v>0</v>
      </c>
      <c r="K157" s="12">
        <f t="shared" si="17"/>
        <v>0</v>
      </c>
    </row>
    <row r="158" spans="1:11">
      <c r="A158" s="13">
        <f t="shared" si="18"/>
        <v>0.67708333333333337</v>
      </c>
      <c r="B158" s="12">
        <v>0</v>
      </c>
      <c r="C158" s="12">
        <v>0</v>
      </c>
      <c r="D158" s="12">
        <v>0</v>
      </c>
      <c r="E158" s="12">
        <v>0</v>
      </c>
      <c r="G158" s="13">
        <f t="shared" si="19"/>
        <v>0.67708333333333337</v>
      </c>
      <c r="H158" s="12">
        <f t="shared" si="14"/>
        <v>0</v>
      </c>
      <c r="I158" s="12">
        <f t="shared" si="15"/>
        <v>0</v>
      </c>
      <c r="J158" s="12">
        <f t="shared" si="16"/>
        <v>0</v>
      </c>
      <c r="K158" s="12">
        <f t="shared" si="17"/>
        <v>0</v>
      </c>
    </row>
    <row r="159" spans="1:11">
      <c r="A159" s="13">
        <f t="shared" si="18"/>
        <v>0.6875</v>
      </c>
      <c r="B159" s="12">
        <v>0</v>
      </c>
      <c r="C159" s="12">
        <v>0</v>
      </c>
      <c r="D159" s="12">
        <v>0</v>
      </c>
      <c r="E159" s="12">
        <v>0</v>
      </c>
      <c r="G159" s="13">
        <f t="shared" si="19"/>
        <v>0.6875</v>
      </c>
      <c r="H159" s="12">
        <f t="shared" si="14"/>
        <v>0</v>
      </c>
      <c r="I159" s="12">
        <f t="shared" si="15"/>
        <v>0</v>
      </c>
      <c r="J159" s="12">
        <f t="shared" si="16"/>
        <v>0</v>
      </c>
      <c r="K159" s="12">
        <f t="shared" si="17"/>
        <v>0</v>
      </c>
    </row>
    <row r="160" spans="1:11">
      <c r="A160" s="13">
        <f t="shared" si="18"/>
        <v>0.69791666666666663</v>
      </c>
      <c r="B160" s="12">
        <v>0</v>
      </c>
      <c r="C160" s="12">
        <v>0</v>
      </c>
      <c r="D160" s="12">
        <v>0</v>
      </c>
      <c r="E160" s="12">
        <v>0</v>
      </c>
      <c r="G160" s="13">
        <f t="shared" si="19"/>
        <v>0.69791666666666663</v>
      </c>
      <c r="H160" s="12">
        <f t="shared" si="14"/>
        <v>0</v>
      </c>
      <c r="I160" s="12">
        <f t="shared" si="15"/>
        <v>0</v>
      </c>
      <c r="J160" s="12">
        <f t="shared" si="16"/>
        <v>0</v>
      </c>
      <c r="K160" s="12">
        <f t="shared" si="17"/>
        <v>0</v>
      </c>
    </row>
    <row r="161" spans="1:11">
      <c r="A161" s="13">
        <f t="shared" si="18"/>
        <v>0.70833333333333326</v>
      </c>
      <c r="B161" s="12">
        <v>0</v>
      </c>
      <c r="C161" s="12">
        <v>0</v>
      </c>
      <c r="D161" s="12">
        <v>0</v>
      </c>
      <c r="E161" s="12">
        <v>0</v>
      </c>
      <c r="G161" s="13">
        <f t="shared" si="19"/>
        <v>0.70833333333333326</v>
      </c>
      <c r="H161" s="12">
        <f t="shared" si="14"/>
        <v>0</v>
      </c>
      <c r="I161" s="12">
        <f t="shared" si="15"/>
        <v>0</v>
      </c>
      <c r="J161" s="12">
        <f t="shared" si="16"/>
        <v>0</v>
      </c>
      <c r="K161" s="12">
        <f t="shared" si="17"/>
        <v>0</v>
      </c>
    </row>
    <row r="162" spans="1:11">
      <c r="A162" s="13">
        <f t="shared" si="18"/>
        <v>0.71874999999999989</v>
      </c>
      <c r="B162" s="12">
        <v>0</v>
      </c>
      <c r="C162" s="12">
        <v>0</v>
      </c>
      <c r="D162" s="12">
        <v>0</v>
      </c>
      <c r="E162" s="12">
        <v>0</v>
      </c>
      <c r="G162" s="13">
        <f t="shared" si="19"/>
        <v>0.71874999999999989</v>
      </c>
      <c r="H162" s="12">
        <f t="shared" si="14"/>
        <v>0</v>
      </c>
      <c r="I162" s="12">
        <f t="shared" si="15"/>
        <v>0</v>
      </c>
      <c r="J162" s="12">
        <f t="shared" si="16"/>
        <v>0</v>
      </c>
      <c r="K162" s="12">
        <f t="shared" si="17"/>
        <v>0</v>
      </c>
    </row>
    <row r="163" spans="1:11">
      <c r="A163" s="13">
        <f t="shared" si="18"/>
        <v>0.72916666666666652</v>
      </c>
      <c r="B163" s="12">
        <v>1</v>
      </c>
      <c r="C163" s="12">
        <v>0</v>
      </c>
      <c r="D163" s="12">
        <v>0</v>
      </c>
      <c r="E163" s="12">
        <v>0</v>
      </c>
      <c r="G163" s="13">
        <f t="shared" si="19"/>
        <v>0.72916666666666652</v>
      </c>
      <c r="H163" s="12">
        <f t="shared" si="14"/>
        <v>0</v>
      </c>
      <c r="I163" s="12">
        <f t="shared" si="15"/>
        <v>1</v>
      </c>
      <c r="J163" s="12">
        <f t="shared" si="16"/>
        <v>0</v>
      </c>
      <c r="K163" s="12">
        <f t="shared" si="17"/>
        <v>0</v>
      </c>
    </row>
    <row r="164" spans="1:11">
      <c r="A164" s="13">
        <f t="shared" si="18"/>
        <v>0.73958333333333315</v>
      </c>
      <c r="B164" s="12">
        <v>0</v>
      </c>
      <c r="C164" s="12">
        <v>0</v>
      </c>
      <c r="D164" s="12">
        <v>0</v>
      </c>
      <c r="E164" s="12">
        <v>0</v>
      </c>
      <c r="G164" s="13">
        <f t="shared" si="19"/>
        <v>0.73958333333333315</v>
      </c>
      <c r="H164" s="12">
        <f t="shared" si="14"/>
        <v>0</v>
      </c>
      <c r="I164" s="12">
        <f t="shared" si="15"/>
        <v>0</v>
      </c>
      <c r="J164" s="12">
        <f t="shared" si="16"/>
        <v>0</v>
      </c>
      <c r="K164" s="12">
        <f t="shared" si="17"/>
        <v>0</v>
      </c>
    </row>
    <row r="165" spans="1:11">
      <c r="A165" s="13">
        <f t="shared" si="18"/>
        <v>0.74999999999999978</v>
      </c>
      <c r="B165" s="12">
        <v>0</v>
      </c>
      <c r="C165" s="12">
        <v>0</v>
      </c>
      <c r="D165" s="12">
        <v>0</v>
      </c>
      <c r="E165" s="12">
        <v>0</v>
      </c>
      <c r="G165" s="13">
        <f t="shared" si="19"/>
        <v>0.74999999999999978</v>
      </c>
      <c r="H165" s="12">
        <f t="shared" si="14"/>
        <v>0</v>
      </c>
      <c r="I165" s="12">
        <f t="shared" si="15"/>
        <v>0</v>
      </c>
      <c r="J165" s="12">
        <f t="shared" si="16"/>
        <v>0</v>
      </c>
      <c r="K165" s="12">
        <f t="shared" si="17"/>
        <v>0</v>
      </c>
    </row>
    <row r="166" spans="1:11">
      <c r="A166" s="13">
        <f t="shared" si="18"/>
        <v>0.76041666666666641</v>
      </c>
      <c r="B166" s="12">
        <v>0</v>
      </c>
      <c r="C166" s="12">
        <v>0</v>
      </c>
      <c r="D166" s="12">
        <v>0</v>
      </c>
      <c r="E166" s="12">
        <v>0</v>
      </c>
      <c r="G166" s="13">
        <f t="shared" si="19"/>
        <v>0.76041666666666641</v>
      </c>
      <c r="H166" s="12">
        <f t="shared" si="14"/>
        <v>0</v>
      </c>
      <c r="I166" s="12">
        <f t="shared" si="15"/>
        <v>0</v>
      </c>
      <c r="J166" s="12">
        <f t="shared" si="16"/>
        <v>0</v>
      </c>
      <c r="K166" s="12">
        <f t="shared" si="17"/>
        <v>0</v>
      </c>
    </row>
    <row r="167" spans="1:11">
      <c r="A167" s="13">
        <f t="shared" si="18"/>
        <v>0.77083333333333304</v>
      </c>
      <c r="B167" s="12">
        <v>0</v>
      </c>
      <c r="C167" s="12">
        <v>0</v>
      </c>
      <c r="D167" s="12">
        <v>0</v>
      </c>
      <c r="E167" s="12">
        <v>0</v>
      </c>
      <c r="G167" s="13">
        <f t="shared" si="19"/>
        <v>0.77083333333333304</v>
      </c>
      <c r="H167" s="12">
        <f t="shared" si="14"/>
        <v>0</v>
      </c>
      <c r="I167" s="12">
        <f t="shared" si="15"/>
        <v>0</v>
      </c>
      <c r="J167" s="12">
        <f t="shared" si="16"/>
        <v>0</v>
      </c>
      <c r="K167" s="12">
        <f t="shared" si="17"/>
        <v>0</v>
      </c>
    </row>
    <row r="168" spans="1:11">
      <c r="A168" s="13">
        <f t="shared" si="18"/>
        <v>0.78124999999999967</v>
      </c>
      <c r="B168" s="12">
        <v>0</v>
      </c>
      <c r="C168" s="12">
        <v>0</v>
      </c>
      <c r="D168" s="12">
        <v>1</v>
      </c>
      <c r="E168" s="12">
        <v>0</v>
      </c>
      <c r="G168" s="13">
        <f t="shared" si="19"/>
        <v>0.78124999999999967</v>
      </c>
      <c r="H168" s="12">
        <f t="shared" si="14"/>
        <v>1</v>
      </c>
      <c r="I168" s="12">
        <f t="shared" si="15"/>
        <v>0</v>
      </c>
      <c r="J168" s="12">
        <f t="shared" si="16"/>
        <v>0</v>
      </c>
      <c r="K168" s="12">
        <f t="shared" si="17"/>
        <v>0</v>
      </c>
    </row>
    <row r="169" spans="1:11">
      <c r="A169" s="14" t="s">
        <v>56</v>
      </c>
      <c r="B169" s="15">
        <f>SUM(B121:B168)</f>
        <v>206</v>
      </c>
      <c r="C169" s="15">
        <f t="shared" ref="C169:K169" si="20">SUM(C121:C168)</f>
        <v>3</v>
      </c>
      <c r="D169" s="15">
        <f t="shared" si="20"/>
        <v>314</v>
      </c>
      <c r="E169" s="15">
        <f t="shared" si="20"/>
        <v>1</v>
      </c>
      <c r="G169" s="14" t="s">
        <v>12</v>
      </c>
      <c r="H169" s="15">
        <f t="shared" si="20"/>
        <v>314</v>
      </c>
      <c r="I169" s="15">
        <f t="shared" si="20"/>
        <v>206</v>
      </c>
      <c r="J169" s="15">
        <f t="shared" si="20"/>
        <v>1</v>
      </c>
      <c r="K169" s="15">
        <f t="shared" si="20"/>
        <v>3</v>
      </c>
    </row>
    <row r="171" spans="1:11">
      <c r="A171" s="1" t="s">
        <v>51</v>
      </c>
      <c r="B171" s="4">
        <f>B116+1</f>
        <v>45095.291666666701</v>
      </c>
      <c r="C171" s="5"/>
    </row>
    <row r="173" spans="1:11">
      <c r="A173" s="6" t="s">
        <v>52</v>
      </c>
      <c r="B173" s="96"/>
      <c r="C173" s="96"/>
      <c r="D173" s="96"/>
      <c r="E173" s="97"/>
      <c r="G173" s="6" t="s">
        <v>52</v>
      </c>
      <c r="H173" s="96"/>
      <c r="I173" s="96"/>
      <c r="J173" s="96"/>
      <c r="K173" s="97"/>
    </row>
    <row r="174" spans="1:11">
      <c r="A174" s="7" t="s">
        <v>53</v>
      </c>
      <c r="B174" s="98" t="str">
        <f>B119</f>
        <v>E-W</v>
      </c>
      <c r="C174" s="98"/>
      <c r="D174" s="98" t="str">
        <f>D119</f>
        <v>W-E</v>
      </c>
      <c r="E174" s="99"/>
      <c r="G174" s="7" t="s">
        <v>54</v>
      </c>
      <c r="H174" s="98" t="s">
        <v>13</v>
      </c>
      <c r="I174" s="98"/>
      <c r="J174" s="98" t="s">
        <v>14</v>
      </c>
      <c r="K174" s="99"/>
    </row>
    <row r="175" spans="1:11">
      <c r="A175" s="8" t="s">
        <v>54</v>
      </c>
      <c r="B175" s="9" t="s">
        <v>13</v>
      </c>
      <c r="C175" s="9" t="s">
        <v>14</v>
      </c>
      <c r="D175" s="9" t="s">
        <v>13</v>
      </c>
      <c r="E175" s="10" t="s">
        <v>14</v>
      </c>
      <c r="G175" s="8" t="s">
        <v>53</v>
      </c>
      <c r="H175" s="9" t="s">
        <v>17</v>
      </c>
      <c r="I175" s="9" t="s">
        <v>18</v>
      </c>
      <c r="J175" s="9">
        <v>1</v>
      </c>
      <c r="K175" s="10">
        <v>2</v>
      </c>
    </row>
    <row r="176" spans="1:11">
      <c r="A176" s="11">
        <v>0.29166666666666702</v>
      </c>
      <c r="B176" s="12">
        <v>0</v>
      </c>
      <c r="C176" s="12">
        <v>0</v>
      </c>
      <c r="D176" s="12">
        <v>0</v>
      </c>
      <c r="E176" s="12">
        <v>0</v>
      </c>
      <c r="G176" s="11">
        <v>0.29166666666666702</v>
      </c>
      <c r="H176" s="12">
        <f t="shared" ref="H176:H223" si="21">D176</f>
        <v>0</v>
      </c>
      <c r="I176" s="12">
        <f t="shared" ref="I176:I223" si="22">B176</f>
        <v>0</v>
      </c>
      <c r="J176" s="12">
        <f t="shared" ref="J176:J223" si="23">E176</f>
        <v>0</v>
      </c>
      <c r="K176" s="12">
        <f t="shared" ref="K176:K223" si="24">C176</f>
        <v>0</v>
      </c>
    </row>
    <row r="177" spans="1:11">
      <c r="A177" s="13">
        <f t="shared" ref="A177:A223" si="25">A176+"00:15"</f>
        <v>0.3020833333333337</v>
      </c>
      <c r="B177" s="12">
        <v>0</v>
      </c>
      <c r="C177" s="12">
        <v>0</v>
      </c>
      <c r="D177" s="12">
        <v>0</v>
      </c>
      <c r="E177" s="12">
        <v>0</v>
      </c>
      <c r="G177" s="13">
        <f t="shared" ref="G177:G223" si="26">G176+"00:15"</f>
        <v>0.3020833333333337</v>
      </c>
      <c r="H177" s="12">
        <f t="shared" si="21"/>
        <v>0</v>
      </c>
      <c r="I177" s="12">
        <f t="shared" si="22"/>
        <v>0</v>
      </c>
      <c r="J177" s="12">
        <f t="shared" si="23"/>
        <v>0</v>
      </c>
      <c r="K177" s="12">
        <f t="shared" si="24"/>
        <v>0</v>
      </c>
    </row>
    <row r="178" spans="1:11">
      <c r="A178" s="13">
        <f t="shared" si="25"/>
        <v>0.31250000000000039</v>
      </c>
      <c r="B178" s="12">
        <v>1</v>
      </c>
      <c r="C178" s="12">
        <v>0</v>
      </c>
      <c r="D178" s="12">
        <v>0</v>
      </c>
      <c r="E178" s="12">
        <v>0</v>
      </c>
      <c r="G178" s="13">
        <f t="shared" si="26"/>
        <v>0.31250000000000039</v>
      </c>
      <c r="H178" s="12">
        <f t="shared" si="21"/>
        <v>0</v>
      </c>
      <c r="I178" s="12">
        <f t="shared" si="22"/>
        <v>1</v>
      </c>
      <c r="J178" s="12">
        <f t="shared" si="23"/>
        <v>0</v>
      </c>
      <c r="K178" s="12">
        <f t="shared" si="24"/>
        <v>0</v>
      </c>
    </row>
    <row r="179" spans="1:11">
      <c r="A179" s="13">
        <f t="shared" si="25"/>
        <v>0.32291666666666707</v>
      </c>
      <c r="B179" s="12">
        <v>1</v>
      </c>
      <c r="C179" s="12">
        <v>0</v>
      </c>
      <c r="D179" s="12">
        <v>0</v>
      </c>
      <c r="E179" s="12">
        <v>0</v>
      </c>
      <c r="G179" s="13">
        <f t="shared" si="26"/>
        <v>0.32291666666666707</v>
      </c>
      <c r="H179" s="12">
        <f t="shared" si="21"/>
        <v>0</v>
      </c>
      <c r="I179" s="12">
        <f t="shared" si="22"/>
        <v>1</v>
      </c>
      <c r="J179" s="12">
        <f t="shared" si="23"/>
        <v>0</v>
      </c>
      <c r="K179" s="12">
        <f t="shared" si="24"/>
        <v>0</v>
      </c>
    </row>
    <row r="180" spans="1:11">
      <c r="A180" s="13">
        <f t="shared" si="25"/>
        <v>0.33333333333333376</v>
      </c>
      <c r="B180" s="12">
        <v>0</v>
      </c>
      <c r="C180" s="12">
        <v>0</v>
      </c>
      <c r="D180" s="12">
        <v>0</v>
      </c>
      <c r="E180" s="12">
        <v>0</v>
      </c>
      <c r="G180" s="13">
        <f t="shared" si="26"/>
        <v>0.33333333333333376</v>
      </c>
      <c r="H180" s="12">
        <f t="shared" si="21"/>
        <v>0</v>
      </c>
      <c r="I180" s="12">
        <f t="shared" si="22"/>
        <v>0</v>
      </c>
      <c r="J180" s="12">
        <f t="shared" si="23"/>
        <v>0</v>
      </c>
      <c r="K180" s="12">
        <f t="shared" si="24"/>
        <v>0</v>
      </c>
    </row>
    <row r="181" spans="1:11">
      <c r="A181" s="13">
        <f t="shared" si="25"/>
        <v>0.34375000000000044</v>
      </c>
      <c r="B181" s="12">
        <v>2</v>
      </c>
      <c r="C181" s="12">
        <v>0</v>
      </c>
      <c r="D181" s="12">
        <v>0</v>
      </c>
      <c r="E181" s="12">
        <v>0</v>
      </c>
      <c r="G181" s="13">
        <f t="shared" si="26"/>
        <v>0.34375000000000044</v>
      </c>
      <c r="H181" s="12">
        <f t="shared" si="21"/>
        <v>0</v>
      </c>
      <c r="I181" s="12">
        <f t="shared" si="22"/>
        <v>2</v>
      </c>
      <c r="J181" s="12">
        <f t="shared" si="23"/>
        <v>0</v>
      </c>
      <c r="K181" s="12">
        <f t="shared" si="24"/>
        <v>0</v>
      </c>
    </row>
    <row r="182" spans="1:11">
      <c r="A182" s="13">
        <f t="shared" si="25"/>
        <v>0.35416666666666713</v>
      </c>
      <c r="B182" s="12">
        <v>0</v>
      </c>
      <c r="C182" s="12">
        <v>0</v>
      </c>
      <c r="D182" s="12">
        <v>0</v>
      </c>
      <c r="E182" s="12">
        <v>0</v>
      </c>
      <c r="G182" s="13">
        <f t="shared" si="26"/>
        <v>0.35416666666666713</v>
      </c>
      <c r="H182" s="12">
        <f t="shared" si="21"/>
        <v>0</v>
      </c>
      <c r="I182" s="12">
        <f t="shared" si="22"/>
        <v>0</v>
      </c>
      <c r="J182" s="12">
        <f t="shared" si="23"/>
        <v>0</v>
      </c>
      <c r="K182" s="12">
        <f t="shared" si="24"/>
        <v>0</v>
      </c>
    </row>
    <row r="183" spans="1:11">
      <c r="A183" s="13">
        <f t="shared" si="25"/>
        <v>0.36458333333333381</v>
      </c>
      <c r="B183" s="12">
        <v>0</v>
      </c>
      <c r="C183" s="12">
        <v>0</v>
      </c>
      <c r="D183" s="12">
        <v>0</v>
      </c>
      <c r="E183" s="12">
        <v>0</v>
      </c>
      <c r="G183" s="13">
        <f t="shared" si="26"/>
        <v>0.36458333333333381</v>
      </c>
      <c r="H183" s="12">
        <f t="shared" si="21"/>
        <v>0</v>
      </c>
      <c r="I183" s="12">
        <f t="shared" si="22"/>
        <v>0</v>
      </c>
      <c r="J183" s="12">
        <f t="shared" si="23"/>
        <v>0</v>
      </c>
      <c r="K183" s="12">
        <f t="shared" si="24"/>
        <v>0</v>
      </c>
    </row>
    <row r="184" spans="1:11">
      <c r="A184" s="13">
        <f t="shared" si="25"/>
        <v>0.3750000000000005</v>
      </c>
      <c r="B184" s="12">
        <v>0</v>
      </c>
      <c r="C184" s="12">
        <v>0</v>
      </c>
      <c r="D184" s="12">
        <v>0</v>
      </c>
      <c r="E184" s="12">
        <v>0</v>
      </c>
      <c r="G184" s="13">
        <f t="shared" si="26"/>
        <v>0.3750000000000005</v>
      </c>
      <c r="H184" s="12">
        <f t="shared" si="21"/>
        <v>0</v>
      </c>
      <c r="I184" s="12">
        <f t="shared" si="22"/>
        <v>0</v>
      </c>
      <c r="J184" s="12">
        <f t="shared" si="23"/>
        <v>0</v>
      </c>
      <c r="K184" s="12">
        <f t="shared" si="24"/>
        <v>0</v>
      </c>
    </row>
    <row r="185" spans="1:11">
      <c r="A185" s="13">
        <f t="shared" si="25"/>
        <v>0.38541666666666718</v>
      </c>
      <c r="B185" s="12">
        <v>0</v>
      </c>
      <c r="C185" s="12">
        <v>0</v>
      </c>
      <c r="D185" s="12">
        <v>0</v>
      </c>
      <c r="E185" s="12">
        <v>0</v>
      </c>
      <c r="G185" s="13">
        <f t="shared" si="26"/>
        <v>0.38541666666666718</v>
      </c>
      <c r="H185" s="12">
        <f t="shared" si="21"/>
        <v>0</v>
      </c>
      <c r="I185" s="12">
        <f t="shared" si="22"/>
        <v>0</v>
      </c>
      <c r="J185" s="12">
        <f t="shared" si="23"/>
        <v>0</v>
      </c>
      <c r="K185" s="12">
        <f t="shared" si="24"/>
        <v>0</v>
      </c>
    </row>
    <row r="186" spans="1:11">
      <c r="A186" s="13">
        <f t="shared" si="25"/>
        <v>0.39583333333333387</v>
      </c>
      <c r="B186" s="12">
        <v>0</v>
      </c>
      <c r="C186" s="12">
        <v>0</v>
      </c>
      <c r="D186" s="12">
        <v>5</v>
      </c>
      <c r="E186" s="12">
        <v>0</v>
      </c>
      <c r="G186" s="13">
        <f t="shared" si="26"/>
        <v>0.39583333333333387</v>
      </c>
      <c r="H186" s="12">
        <f t="shared" si="21"/>
        <v>5</v>
      </c>
      <c r="I186" s="12">
        <f t="shared" si="22"/>
        <v>0</v>
      </c>
      <c r="J186" s="12">
        <f t="shared" si="23"/>
        <v>0</v>
      </c>
      <c r="K186" s="12">
        <f t="shared" si="24"/>
        <v>0</v>
      </c>
    </row>
    <row r="187" spans="1:11">
      <c r="A187" s="13">
        <f t="shared" si="25"/>
        <v>0.40625000000000056</v>
      </c>
      <c r="B187" s="12">
        <v>1</v>
      </c>
      <c r="C187" s="12">
        <v>0</v>
      </c>
      <c r="D187" s="12">
        <v>2</v>
      </c>
      <c r="E187" s="12">
        <v>0</v>
      </c>
      <c r="G187" s="13">
        <f t="shared" si="26"/>
        <v>0.40625000000000056</v>
      </c>
      <c r="H187" s="12">
        <f t="shared" si="21"/>
        <v>2</v>
      </c>
      <c r="I187" s="12">
        <f t="shared" si="22"/>
        <v>1</v>
      </c>
      <c r="J187" s="12">
        <f t="shared" si="23"/>
        <v>0</v>
      </c>
      <c r="K187" s="12">
        <f t="shared" si="24"/>
        <v>0</v>
      </c>
    </row>
    <row r="188" spans="1:11">
      <c r="A188" s="13">
        <f t="shared" si="25"/>
        <v>0.41666666666666724</v>
      </c>
      <c r="B188" s="12">
        <v>0</v>
      </c>
      <c r="C188" s="12">
        <v>0</v>
      </c>
      <c r="D188" s="12">
        <v>0</v>
      </c>
      <c r="E188" s="12">
        <v>0</v>
      </c>
      <c r="G188" s="13">
        <f t="shared" si="26"/>
        <v>0.41666666666666724</v>
      </c>
      <c r="H188" s="12">
        <f t="shared" si="21"/>
        <v>0</v>
      </c>
      <c r="I188" s="12">
        <f t="shared" si="22"/>
        <v>0</v>
      </c>
      <c r="J188" s="12">
        <f t="shared" si="23"/>
        <v>0</v>
      </c>
      <c r="K188" s="12">
        <f t="shared" si="24"/>
        <v>0</v>
      </c>
    </row>
    <row r="189" spans="1:11">
      <c r="A189" s="13">
        <f t="shared" si="25"/>
        <v>0.42708333333333393</v>
      </c>
      <c r="B189" s="12">
        <v>4</v>
      </c>
      <c r="C189" s="12">
        <v>0</v>
      </c>
      <c r="D189" s="12">
        <v>2</v>
      </c>
      <c r="E189" s="12">
        <v>2</v>
      </c>
      <c r="G189" s="13">
        <f t="shared" si="26"/>
        <v>0.42708333333333393</v>
      </c>
      <c r="H189" s="12">
        <f t="shared" si="21"/>
        <v>2</v>
      </c>
      <c r="I189" s="12">
        <f t="shared" si="22"/>
        <v>4</v>
      </c>
      <c r="J189" s="12">
        <f t="shared" si="23"/>
        <v>2</v>
      </c>
      <c r="K189" s="12">
        <f t="shared" si="24"/>
        <v>0</v>
      </c>
    </row>
    <row r="190" spans="1:11">
      <c r="A190" s="13">
        <f t="shared" si="25"/>
        <v>0.43750000000000061</v>
      </c>
      <c r="B190" s="12">
        <v>3</v>
      </c>
      <c r="C190" s="12">
        <v>0</v>
      </c>
      <c r="D190" s="12">
        <v>3</v>
      </c>
      <c r="E190" s="12">
        <v>0</v>
      </c>
      <c r="G190" s="13">
        <f t="shared" si="26"/>
        <v>0.43750000000000061</v>
      </c>
      <c r="H190" s="12">
        <f t="shared" si="21"/>
        <v>3</v>
      </c>
      <c r="I190" s="12">
        <f t="shared" si="22"/>
        <v>3</v>
      </c>
      <c r="J190" s="12">
        <f t="shared" si="23"/>
        <v>0</v>
      </c>
      <c r="K190" s="12">
        <f t="shared" si="24"/>
        <v>0</v>
      </c>
    </row>
    <row r="191" spans="1:11">
      <c r="A191" s="13">
        <f t="shared" si="25"/>
        <v>0.4479166666666673</v>
      </c>
      <c r="B191" s="12">
        <v>0</v>
      </c>
      <c r="C191" s="12">
        <v>0</v>
      </c>
      <c r="D191" s="12">
        <v>1</v>
      </c>
      <c r="E191" s="12">
        <v>0</v>
      </c>
      <c r="G191" s="13">
        <f t="shared" si="26"/>
        <v>0.4479166666666673</v>
      </c>
      <c r="H191" s="12">
        <f t="shared" si="21"/>
        <v>1</v>
      </c>
      <c r="I191" s="12">
        <f t="shared" si="22"/>
        <v>0</v>
      </c>
      <c r="J191" s="12">
        <f t="shared" si="23"/>
        <v>0</v>
      </c>
      <c r="K191" s="12">
        <f t="shared" si="24"/>
        <v>0</v>
      </c>
    </row>
    <row r="192" spans="1:11">
      <c r="A192" s="13">
        <f t="shared" si="25"/>
        <v>0.45833333333333398</v>
      </c>
      <c r="B192" s="12">
        <v>3</v>
      </c>
      <c r="C192" s="12">
        <v>0</v>
      </c>
      <c r="D192" s="12">
        <v>1</v>
      </c>
      <c r="E192" s="12">
        <v>2</v>
      </c>
      <c r="G192" s="13">
        <f t="shared" si="26"/>
        <v>0.45833333333333398</v>
      </c>
      <c r="H192" s="12">
        <f t="shared" si="21"/>
        <v>1</v>
      </c>
      <c r="I192" s="12">
        <f t="shared" si="22"/>
        <v>3</v>
      </c>
      <c r="J192" s="12">
        <f t="shared" si="23"/>
        <v>2</v>
      </c>
      <c r="K192" s="12">
        <f t="shared" si="24"/>
        <v>0</v>
      </c>
    </row>
    <row r="193" spans="1:11">
      <c r="A193" s="13">
        <f t="shared" si="25"/>
        <v>0.46875000000000067</v>
      </c>
      <c r="B193" s="12">
        <v>0</v>
      </c>
      <c r="C193" s="12">
        <v>0</v>
      </c>
      <c r="D193" s="12">
        <v>0</v>
      </c>
      <c r="E193" s="12">
        <v>1</v>
      </c>
      <c r="G193" s="13">
        <f t="shared" si="26"/>
        <v>0.46875000000000067</v>
      </c>
      <c r="H193" s="12">
        <f t="shared" si="21"/>
        <v>0</v>
      </c>
      <c r="I193" s="12">
        <f t="shared" si="22"/>
        <v>0</v>
      </c>
      <c r="J193" s="12">
        <f t="shared" si="23"/>
        <v>1</v>
      </c>
      <c r="K193" s="12">
        <f t="shared" si="24"/>
        <v>0</v>
      </c>
    </row>
    <row r="194" spans="1:11">
      <c r="A194" s="13">
        <f t="shared" si="25"/>
        <v>0.47916666666666735</v>
      </c>
      <c r="B194" s="12">
        <v>0</v>
      </c>
      <c r="C194" s="12">
        <v>0</v>
      </c>
      <c r="D194" s="12">
        <v>0</v>
      </c>
      <c r="E194" s="12">
        <v>0</v>
      </c>
      <c r="G194" s="13">
        <f t="shared" si="26"/>
        <v>0.47916666666666735</v>
      </c>
      <c r="H194" s="12">
        <f t="shared" si="21"/>
        <v>0</v>
      </c>
      <c r="I194" s="12">
        <f t="shared" si="22"/>
        <v>0</v>
      </c>
      <c r="J194" s="12">
        <f t="shared" si="23"/>
        <v>0</v>
      </c>
      <c r="K194" s="12">
        <f t="shared" si="24"/>
        <v>0</v>
      </c>
    </row>
    <row r="195" spans="1:11">
      <c r="A195" s="13">
        <f t="shared" si="25"/>
        <v>0.48958333333333404</v>
      </c>
      <c r="B195" s="12">
        <v>0</v>
      </c>
      <c r="C195" s="12">
        <v>0</v>
      </c>
      <c r="D195" s="12">
        <v>0</v>
      </c>
      <c r="E195" s="12">
        <v>0</v>
      </c>
      <c r="G195" s="13">
        <f t="shared" si="26"/>
        <v>0.48958333333333404</v>
      </c>
      <c r="H195" s="12">
        <f t="shared" si="21"/>
        <v>0</v>
      </c>
      <c r="I195" s="12">
        <f t="shared" si="22"/>
        <v>0</v>
      </c>
      <c r="J195" s="12">
        <f t="shared" si="23"/>
        <v>0</v>
      </c>
      <c r="K195" s="12">
        <f t="shared" si="24"/>
        <v>0</v>
      </c>
    </row>
    <row r="196" spans="1:11">
      <c r="A196" s="13">
        <f t="shared" si="25"/>
        <v>0.50000000000000067</v>
      </c>
      <c r="B196" s="12">
        <v>0</v>
      </c>
      <c r="C196" s="12">
        <v>0</v>
      </c>
      <c r="D196" s="12">
        <v>0</v>
      </c>
      <c r="E196" s="12">
        <v>3</v>
      </c>
      <c r="G196" s="13">
        <f t="shared" si="26"/>
        <v>0.50000000000000067</v>
      </c>
      <c r="H196" s="12">
        <f t="shared" si="21"/>
        <v>0</v>
      </c>
      <c r="I196" s="12">
        <f t="shared" si="22"/>
        <v>0</v>
      </c>
      <c r="J196" s="12">
        <f t="shared" si="23"/>
        <v>3</v>
      </c>
      <c r="K196" s="12">
        <f t="shared" si="24"/>
        <v>0</v>
      </c>
    </row>
    <row r="197" spans="1:11">
      <c r="A197" s="13">
        <f t="shared" si="25"/>
        <v>0.5104166666666673</v>
      </c>
      <c r="B197" s="12">
        <v>0</v>
      </c>
      <c r="C197" s="12">
        <v>3</v>
      </c>
      <c r="D197" s="12">
        <v>4</v>
      </c>
      <c r="E197" s="12">
        <v>0</v>
      </c>
      <c r="G197" s="13">
        <f t="shared" si="26"/>
        <v>0.5104166666666673</v>
      </c>
      <c r="H197" s="12">
        <f t="shared" si="21"/>
        <v>4</v>
      </c>
      <c r="I197" s="12">
        <f t="shared" si="22"/>
        <v>0</v>
      </c>
      <c r="J197" s="12">
        <f t="shared" si="23"/>
        <v>0</v>
      </c>
      <c r="K197" s="12">
        <f t="shared" si="24"/>
        <v>3</v>
      </c>
    </row>
    <row r="198" spans="1:11">
      <c r="A198" s="13">
        <f t="shared" si="25"/>
        <v>0.52083333333333393</v>
      </c>
      <c r="B198" s="12">
        <v>0</v>
      </c>
      <c r="C198" s="12">
        <v>0</v>
      </c>
      <c r="D198" s="12">
        <v>1</v>
      </c>
      <c r="E198" s="12">
        <v>0</v>
      </c>
      <c r="G198" s="13">
        <f t="shared" si="26"/>
        <v>0.52083333333333393</v>
      </c>
      <c r="H198" s="12">
        <f t="shared" si="21"/>
        <v>1</v>
      </c>
      <c r="I198" s="12">
        <f t="shared" si="22"/>
        <v>0</v>
      </c>
      <c r="J198" s="12">
        <f t="shared" si="23"/>
        <v>0</v>
      </c>
      <c r="K198" s="12">
        <f t="shared" si="24"/>
        <v>0</v>
      </c>
    </row>
    <row r="199" spans="1:11">
      <c r="A199" s="13">
        <f t="shared" si="25"/>
        <v>0.53125000000000056</v>
      </c>
      <c r="B199" s="12">
        <v>0</v>
      </c>
      <c r="C199" s="12">
        <v>0</v>
      </c>
      <c r="D199" s="12">
        <v>0</v>
      </c>
      <c r="E199" s="12">
        <v>1</v>
      </c>
      <c r="G199" s="13">
        <f t="shared" si="26"/>
        <v>0.53125000000000056</v>
      </c>
      <c r="H199" s="12">
        <f t="shared" si="21"/>
        <v>0</v>
      </c>
      <c r="I199" s="12">
        <f t="shared" si="22"/>
        <v>0</v>
      </c>
      <c r="J199" s="12">
        <f t="shared" si="23"/>
        <v>1</v>
      </c>
      <c r="K199" s="12">
        <f t="shared" si="24"/>
        <v>0</v>
      </c>
    </row>
    <row r="200" spans="1:11">
      <c r="A200" s="13">
        <f t="shared" si="25"/>
        <v>0.54166666666666718</v>
      </c>
      <c r="B200" s="12">
        <v>1</v>
      </c>
      <c r="C200" s="12">
        <v>1</v>
      </c>
      <c r="D200" s="12">
        <v>3</v>
      </c>
      <c r="E200" s="12">
        <v>1</v>
      </c>
      <c r="G200" s="13">
        <f t="shared" si="26"/>
        <v>0.54166666666666718</v>
      </c>
      <c r="H200" s="12">
        <f t="shared" si="21"/>
        <v>3</v>
      </c>
      <c r="I200" s="12">
        <f t="shared" si="22"/>
        <v>1</v>
      </c>
      <c r="J200" s="12">
        <f t="shared" si="23"/>
        <v>1</v>
      </c>
      <c r="K200" s="12">
        <f t="shared" si="24"/>
        <v>1</v>
      </c>
    </row>
    <row r="201" spans="1:11">
      <c r="A201" s="13">
        <f t="shared" si="25"/>
        <v>0.55208333333333381</v>
      </c>
      <c r="B201" s="12">
        <v>0</v>
      </c>
      <c r="C201" s="12">
        <v>0</v>
      </c>
      <c r="D201" s="12">
        <v>0</v>
      </c>
      <c r="E201" s="12">
        <v>0</v>
      </c>
      <c r="G201" s="13">
        <f t="shared" si="26"/>
        <v>0.55208333333333381</v>
      </c>
      <c r="H201" s="12">
        <f t="shared" si="21"/>
        <v>0</v>
      </c>
      <c r="I201" s="12">
        <f t="shared" si="22"/>
        <v>0</v>
      </c>
      <c r="J201" s="12">
        <f t="shared" si="23"/>
        <v>0</v>
      </c>
      <c r="K201" s="12">
        <f t="shared" si="24"/>
        <v>0</v>
      </c>
    </row>
    <row r="202" spans="1:11">
      <c r="A202" s="13">
        <f t="shared" si="25"/>
        <v>0.56250000000000044</v>
      </c>
      <c r="B202" s="12">
        <v>0</v>
      </c>
      <c r="C202" s="12">
        <v>0</v>
      </c>
      <c r="D202" s="12">
        <v>0</v>
      </c>
      <c r="E202" s="12">
        <v>0</v>
      </c>
      <c r="G202" s="13">
        <f t="shared" si="26"/>
        <v>0.56250000000000044</v>
      </c>
      <c r="H202" s="12">
        <f t="shared" si="21"/>
        <v>0</v>
      </c>
      <c r="I202" s="12">
        <f t="shared" si="22"/>
        <v>0</v>
      </c>
      <c r="J202" s="12">
        <f t="shared" si="23"/>
        <v>0</v>
      </c>
      <c r="K202" s="12">
        <f t="shared" si="24"/>
        <v>0</v>
      </c>
    </row>
    <row r="203" spans="1:11">
      <c r="A203" s="13">
        <f t="shared" si="25"/>
        <v>0.57291666666666707</v>
      </c>
      <c r="B203" s="12">
        <v>0</v>
      </c>
      <c r="C203" s="12">
        <v>0</v>
      </c>
      <c r="D203" s="12">
        <v>3</v>
      </c>
      <c r="E203" s="12">
        <v>0</v>
      </c>
      <c r="G203" s="13">
        <f t="shared" si="26"/>
        <v>0.57291666666666707</v>
      </c>
      <c r="H203" s="12">
        <f t="shared" si="21"/>
        <v>3</v>
      </c>
      <c r="I203" s="12">
        <f t="shared" si="22"/>
        <v>0</v>
      </c>
      <c r="J203" s="12">
        <f t="shared" si="23"/>
        <v>0</v>
      </c>
      <c r="K203" s="12">
        <f t="shared" si="24"/>
        <v>0</v>
      </c>
    </row>
    <row r="204" spans="1:11">
      <c r="A204" s="13">
        <f t="shared" si="25"/>
        <v>0.5833333333333337</v>
      </c>
      <c r="B204" s="12">
        <v>1</v>
      </c>
      <c r="C204" s="12">
        <v>0</v>
      </c>
      <c r="D204" s="12">
        <v>2</v>
      </c>
      <c r="E204" s="12">
        <v>0</v>
      </c>
      <c r="G204" s="13">
        <f t="shared" si="26"/>
        <v>0.5833333333333337</v>
      </c>
      <c r="H204" s="12">
        <f t="shared" si="21"/>
        <v>2</v>
      </c>
      <c r="I204" s="12">
        <f t="shared" si="22"/>
        <v>1</v>
      </c>
      <c r="J204" s="12">
        <f t="shared" si="23"/>
        <v>0</v>
      </c>
      <c r="K204" s="12">
        <f t="shared" si="24"/>
        <v>0</v>
      </c>
    </row>
    <row r="205" spans="1:11">
      <c r="A205" s="13">
        <f t="shared" si="25"/>
        <v>0.59375000000000033</v>
      </c>
      <c r="B205" s="12">
        <v>2</v>
      </c>
      <c r="C205" s="12">
        <v>0</v>
      </c>
      <c r="D205" s="12">
        <v>0</v>
      </c>
      <c r="E205" s="12">
        <v>0</v>
      </c>
      <c r="G205" s="13">
        <f t="shared" si="26"/>
        <v>0.59375000000000033</v>
      </c>
      <c r="H205" s="12">
        <f t="shared" si="21"/>
        <v>0</v>
      </c>
      <c r="I205" s="12">
        <f t="shared" si="22"/>
        <v>2</v>
      </c>
      <c r="J205" s="12">
        <f t="shared" si="23"/>
        <v>0</v>
      </c>
      <c r="K205" s="12">
        <f t="shared" si="24"/>
        <v>0</v>
      </c>
    </row>
    <row r="206" spans="1:11">
      <c r="A206" s="13">
        <f t="shared" si="25"/>
        <v>0.60416666666666696</v>
      </c>
      <c r="B206" s="12">
        <v>1</v>
      </c>
      <c r="C206" s="12">
        <v>0</v>
      </c>
      <c r="D206" s="12">
        <v>3</v>
      </c>
      <c r="E206" s="12">
        <v>0</v>
      </c>
      <c r="G206" s="13">
        <f t="shared" si="26"/>
        <v>0.60416666666666696</v>
      </c>
      <c r="H206" s="12">
        <f t="shared" si="21"/>
        <v>3</v>
      </c>
      <c r="I206" s="12">
        <f t="shared" si="22"/>
        <v>1</v>
      </c>
      <c r="J206" s="12">
        <f t="shared" si="23"/>
        <v>0</v>
      </c>
      <c r="K206" s="12">
        <f t="shared" si="24"/>
        <v>0</v>
      </c>
    </row>
    <row r="207" spans="1:11">
      <c r="A207" s="13">
        <f t="shared" si="25"/>
        <v>0.61458333333333359</v>
      </c>
      <c r="B207" s="12">
        <v>1</v>
      </c>
      <c r="C207" s="12">
        <v>0</v>
      </c>
      <c r="D207" s="12">
        <v>4</v>
      </c>
      <c r="E207" s="12">
        <v>1</v>
      </c>
      <c r="G207" s="13">
        <f t="shared" si="26"/>
        <v>0.61458333333333359</v>
      </c>
      <c r="H207" s="12">
        <f t="shared" si="21"/>
        <v>4</v>
      </c>
      <c r="I207" s="12">
        <f t="shared" si="22"/>
        <v>1</v>
      </c>
      <c r="J207" s="12">
        <f t="shared" si="23"/>
        <v>1</v>
      </c>
      <c r="K207" s="12">
        <f t="shared" si="24"/>
        <v>0</v>
      </c>
    </row>
    <row r="208" spans="1:11">
      <c r="A208" s="13">
        <f t="shared" si="25"/>
        <v>0.62500000000000022</v>
      </c>
      <c r="B208" s="12">
        <v>3</v>
      </c>
      <c r="C208" s="12">
        <v>0</v>
      </c>
      <c r="D208" s="12">
        <v>2</v>
      </c>
      <c r="E208" s="12">
        <v>0</v>
      </c>
      <c r="G208" s="13">
        <f t="shared" si="26"/>
        <v>0.62500000000000022</v>
      </c>
      <c r="H208" s="12">
        <f t="shared" si="21"/>
        <v>2</v>
      </c>
      <c r="I208" s="12">
        <f t="shared" si="22"/>
        <v>3</v>
      </c>
      <c r="J208" s="12">
        <f t="shared" si="23"/>
        <v>0</v>
      </c>
      <c r="K208" s="12">
        <f t="shared" si="24"/>
        <v>0</v>
      </c>
    </row>
    <row r="209" spans="1:11">
      <c r="A209" s="13">
        <f t="shared" si="25"/>
        <v>0.63541666666666685</v>
      </c>
      <c r="B209" s="12">
        <v>2</v>
      </c>
      <c r="C209" s="12">
        <v>1</v>
      </c>
      <c r="D209" s="12">
        <v>4</v>
      </c>
      <c r="E209" s="12">
        <v>0</v>
      </c>
      <c r="G209" s="13">
        <f t="shared" si="26"/>
        <v>0.63541666666666685</v>
      </c>
      <c r="H209" s="12">
        <f t="shared" si="21"/>
        <v>4</v>
      </c>
      <c r="I209" s="12">
        <f t="shared" si="22"/>
        <v>2</v>
      </c>
      <c r="J209" s="12">
        <f t="shared" si="23"/>
        <v>0</v>
      </c>
      <c r="K209" s="12">
        <f t="shared" si="24"/>
        <v>1</v>
      </c>
    </row>
    <row r="210" spans="1:11">
      <c r="A210" s="13">
        <f t="shared" si="25"/>
        <v>0.64583333333333348</v>
      </c>
      <c r="B210" s="12">
        <v>4</v>
      </c>
      <c r="C210" s="12">
        <v>2</v>
      </c>
      <c r="D210" s="12">
        <v>2</v>
      </c>
      <c r="E210" s="12">
        <v>1</v>
      </c>
      <c r="G210" s="13">
        <f t="shared" si="26"/>
        <v>0.64583333333333348</v>
      </c>
      <c r="H210" s="12">
        <f t="shared" si="21"/>
        <v>2</v>
      </c>
      <c r="I210" s="12">
        <f t="shared" si="22"/>
        <v>4</v>
      </c>
      <c r="J210" s="12">
        <f t="shared" si="23"/>
        <v>1</v>
      </c>
      <c r="K210" s="12">
        <f t="shared" si="24"/>
        <v>2</v>
      </c>
    </row>
    <row r="211" spans="1:11">
      <c r="A211" s="13">
        <f t="shared" si="25"/>
        <v>0.65625000000000011</v>
      </c>
      <c r="B211" s="12">
        <v>3</v>
      </c>
      <c r="C211" s="12">
        <v>0</v>
      </c>
      <c r="D211" s="12">
        <v>0</v>
      </c>
      <c r="E211" s="12">
        <v>0</v>
      </c>
      <c r="G211" s="13">
        <f t="shared" si="26"/>
        <v>0.65625000000000011</v>
      </c>
      <c r="H211" s="12">
        <f t="shared" si="21"/>
        <v>0</v>
      </c>
      <c r="I211" s="12">
        <f t="shared" si="22"/>
        <v>3</v>
      </c>
      <c r="J211" s="12">
        <f t="shared" si="23"/>
        <v>0</v>
      </c>
      <c r="K211" s="12">
        <f t="shared" si="24"/>
        <v>0</v>
      </c>
    </row>
    <row r="212" spans="1:11">
      <c r="A212" s="13">
        <f t="shared" si="25"/>
        <v>0.66666666666666674</v>
      </c>
      <c r="B212" s="12">
        <v>0</v>
      </c>
      <c r="C212" s="12">
        <v>4</v>
      </c>
      <c r="D212" s="12">
        <v>0</v>
      </c>
      <c r="E212" s="12">
        <v>2</v>
      </c>
      <c r="G212" s="13">
        <f t="shared" si="26"/>
        <v>0.66666666666666674</v>
      </c>
      <c r="H212" s="12">
        <f t="shared" si="21"/>
        <v>0</v>
      </c>
      <c r="I212" s="12">
        <f t="shared" si="22"/>
        <v>0</v>
      </c>
      <c r="J212" s="12">
        <f t="shared" si="23"/>
        <v>2</v>
      </c>
      <c r="K212" s="12">
        <f t="shared" si="24"/>
        <v>4</v>
      </c>
    </row>
    <row r="213" spans="1:11">
      <c r="A213" s="13">
        <f t="shared" si="25"/>
        <v>0.67708333333333337</v>
      </c>
      <c r="B213" s="12">
        <v>1</v>
      </c>
      <c r="C213" s="12">
        <v>3</v>
      </c>
      <c r="D213" s="12">
        <v>1</v>
      </c>
      <c r="E213" s="12">
        <v>0</v>
      </c>
      <c r="G213" s="13">
        <f t="shared" si="26"/>
        <v>0.67708333333333337</v>
      </c>
      <c r="H213" s="12">
        <f t="shared" si="21"/>
        <v>1</v>
      </c>
      <c r="I213" s="12">
        <f t="shared" si="22"/>
        <v>1</v>
      </c>
      <c r="J213" s="12">
        <f t="shared" si="23"/>
        <v>0</v>
      </c>
      <c r="K213" s="12">
        <f t="shared" si="24"/>
        <v>3</v>
      </c>
    </row>
    <row r="214" spans="1:11">
      <c r="A214" s="13">
        <f t="shared" si="25"/>
        <v>0.6875</v>
      </c>
      <c r="B214" s="12">
        <v>0</v>
      </c>
      <c r="C214" s="12">
        <v>1</v>
      </c>
      <c r="D214" s="12">
        <v>1</v>
      </c>
      <c r="E214" s="12">
        <v>3</v>
      </c>
      <c r="G214" s="13">
        <f t="shared" si="26"/>
        <v>0.6875</v>
      </c>
      <c r="H214" s="12">
        <f t="shared" si="21"/>
        <v>1</v>
      </c>
      <c r="I214" s="12">
        <f t="shared" si="22"/>
        <v>0</v>
      </c>
      <c r="J214" s="12">
        <f t="shared" si="23"/>
        <v>3</v>
      </c>
      <c r="K214" s="12">
        <f t="shared" si="24"/>
        <v>1</v>
      </c>
    </row>
    <row r="215" spans="1:11">
      <c r="A215" s="13">
        <f t="shared" si="25"/>
        <v>0.69791666666666663</v>
      </c>
      <c r="B215" s="12">
        <v>3</v>
      </c>
      <c r="C215" s="12">
        <v>2</v>
      </c>
      <c r="D215" s="12">
        <v>3</v>
      </c>
      <c r="E215" s="12">
        <v>1</v>
      </c>
      <c r="G215" s="13">
        <f t="shared" si="26"/>
        <v>0.69791666666666663</v>
      </c>
      <c r="H215" s="12">
        <f t="shared" si="21"/>
        <v>3</v>
      </c>
      <c r="I215" s="12">
        <f t="shared" si="22"/>
        <v>3</v>
      </c>
      <c r="J215" s="12">
        <f t="shared" si="23"/>
        <v>1</v>
      </c>
      <c r="K215" s="12">
        <f t="shared" si="24"/>
        <v>2</v>
      </c>
    </row>
    <row r="216" spans="1:11">
      <c r="A216" s="13">
        <f t="shared" si="25"/>
        <v>0.70833333333333326</v>
      </c>
      <c r="B216" s="12">
        <v>1</v>
      </c>
      <c r="C216" s="12">
        <v>1</v>
      </c>
      <c r="D216" s="12">
        <v>0</v>
      </c>
      <c r="E216" s="12">
        <v>1</v>
      </c>
      <c r="G216" s="13">
        <f t="shared" si="26"/>
        <v>0.70833333333333326</v>
      </c>
      <c r="H216" s="12">
        <f t="shared" si="21"/>
        <v>0</v>
      </c>
      <c r="I216" s="12">
        <f t="shared" si="22"/>
        <v>1</v>
      </c>
      <c r="J216" s="12">
        <f t="shared" si="23"/>
        <v>1</v>
      </c>
      <c r="K216" s="12">
        <f t="shared" si="24"/>
        <v>1</v>
      </c>
    </row>
    <row r="217" spans="1:11">
      <c r="A217" s="13">
        <f t="shared" si="25"/>
        <v>0.71874999999999989</v>
      </c>
      <c r="B217" s="12">
        <v>2</v>
      </c>
      <c r="C217" s="12">
        <v>1</v>
      </c>
      <c r="D217" s="12">
        <v>0</v>
      </c>
      <c r="E217" s="12">
        <v>2</v>
      </c>
      <c r="G217" s="13">
        <f t="shared" si="26"/>
        <v>0.71874999999999989</v>
      </c>
      <c r="H217" s="12">
        <f t="shared" si="21"/>
        <v>0</v>
      </c>
      <c r="I217" s="12">
        <f t="shared" si="22"/>
        <v>2</v>
      </c>
      <c r="J217" s="12">
        <f t="shared" si="23"/>
        <v>2</v>
      </c>
      <c r="K217" s="12">
        <f t="shared" si="24"/>
        <v>1</v>
      </c>
    </row>
    <row r="218" spans="1:11">
      <c r="A218" s="13">
        <f t="shared" si="25"/>
        <v>0.72916666666666652</v>
      </c>
      <c r="B218" s="12"/>
      <c r="C218" s="12"/>
      <c r="D218" s="12"/>
      <c r="E218" s="12"/>
      <c r="G218" s="13">
        <f t="shared" si="26"/>
        <v>0.72916666666666652</v>
      </c>
      <c r="H218" s="12">
        <f t="shared" si="21"/>
        <v>0</v>
      </c>
      <c r="I218" s="12">
        <f t="shared" si="22"/>
        <v>0</v>
      </c>
      <c r="J218" s="12">
        <f t="shared" si="23"/>
        <v>0</v>
      </c>
      <c r="K218" s="12">
        <f t="shared" si="24"/>
        <v>0</v>
      </c>
    </row>
    <row r="219" spans="1:11">
      <c r="A219" s="13">
        <f t="shared" si="25"/>
        <v>0.73958333333333315</v>
      </c>
      <c r="B219" s="12"/>
      <c r="C219" s="12"/>
      <c r="D219" s="12"/>
      <c r="E219" s="12"/>
      <c r="G219" s="13">
        <f t="shared" si="26"/>
        <v>0.73958333333333315</v>
      </c>
      <c r="H219" s="12">
        <f t="shared" si="21"/>
        <v>0</v>
      </c>
      <c r="I219" s="12">
        <f t="shared" si="22"/>
        <v>0</v>
      </c>
      <c r="J219" s="12">
        <f t="shared" si="23"/>
        <v>0</v>
      </c>
      <c r="K219" s="12">
        <f t="shared" si="24"/>
        <v>0</v>
      </c>
    </row>
    <row r="220" spans="1:11">
      <c r="A220" s="13">
        <f t="shared" si="25"/>
        <v>0.74999999999999978</v>
      </c>
      <c r="B220" s="12"/>
      <c r="C220" s="12"/>
      <c r="D220" s="12"/>
      <c r="E220" s="12"/>
      <c r="G220" s="13">
        <f t="shared" si="26"/>
        <v>0.74999999999999978</v>
      </c>
      <c r="H220" s="12">
        <f t="shared" si="21"/>
        <v>0</v>
      </c>
      <c r="I220" s="12">
        <f t="shared" si="22"/>
        <v>0</v>
      </c>
      <c r="J220" s="12">
        <f t="shared" si="23"/>
        <v>0</v>
      </c>
      <c r="K220" s="12">
        <f t="shared" si="24"/>
        <v>0</v>
      </c>
    </row>
    <row r="221" spans="1:11">
      <c r="A221" s="13">
        <f t="shared" si="25"/>
        <v>0.76041666666666641</v>
      </c>
      <c r="B221" s="12"/>
      <c r="C221" s="12"/>
      <c r="D221" s="12"/>
      <c r="E221" s="12"/>
      <c r="G221" s="13">
        <f t="shared" si="26"/>
        <v>0.76041666666666641</v>
      </c>
      <c r="H221" s="12">
        <f t="shared" si="21"/>
        <v>0</v>
      </c>
      <c r="I221" s="12">
        <f t="shared" si="22"/>
        <v>0</v>
      </c>
      <c r="J221" s="12">
        <f t="shared" si="23"/>
        <v>0</v>
      </c>
      <c r="K221" s="12">
        <f t="shared" si="24"/>
        <v>0</v>
      </c>
    </row>
    <row r="222" spans="1:11">
      <c r="A222" s="13">
        <f t="shared" si="25"/>
        <v>0.77083333333333304</v>
      </c>
      <c r="B222" s="12"/>
      <c r="C222" s="12"/>
      <c r="D222" s="12"/>
      <c r="E222" s="12"/>
      <c r="G222" s="13">
        <f t="shared" si="26"/>
        <v>0.77083333333333304</v>
      </c>
      <c r="H222" s="12">
        <f t="shared" si="21"/>
        <v>0</v>
      </c>
      <c r="I222" s="12">
        <f t="shared" si="22"/>
        <v>0</v>
      </c>
      <c r="J222" s="12">
        <f t="shared" si="23"/>
        <v>0</v>
      </c>
      <c r="K222" s="12">
        <f t="shared" si="24"/>
        <v>0</v>
      </c>
    </row>
    <row r="223" spans="1:11">
      <c r="A223" s="13">
        <f t="shared" si="25"/>
        <v>0.78124999999999967</v>
      </c>
      <c r="B223" s="12"/>
      <c r="C223" s="12"/>
      <c r="D223" s="12"/>
      <c r="E223" s="12"/>
      <c r="G223" s="13">
        <f t="shared" si="26"/>
        <v>0.78124999999999967</v>
      </c>
      <c r="H223" s="12">
        <f t="shared" si="21"/>
        <v>0</v>
      </c>
      <c r="I223" s="12">
        <f t="shared" si="22"/>
        <v>0</v>
      </c>
      <c r="J223" s="12">
        <f t="shared" si="23"/>
        <v>0</v>
      </c>
      <c r="K223" s="12">
        <f t="shared" si="24"/>
        <v>0</v>
      </c>
    </row>
    <row r="224" spans="1:11">
      <c r="A224" s="14" t="s">
        <v>56</v>
      </c>
      <c r="B224" s="15"/>
      <c r="C224" s="15"/>
      <c r="D224" s="15"/>
      <c r="E224" s="15"/>
      <c r="G224" s="14" t="s">
        <v>12</v>
      </c>
      <c r="H224" s="15">
        <f t="shared" ref="H224:K224" si="27">SUM(H176:H223)</f>
        <v>47</v>
      </c>
      <c r="I224" s="15">
        <f t="shared" si="27"/>
        <v>40</v>
      </c>
      <c r="J224" s="15">
        <f t="shared" si="27"/>
        <v>21</v>
      </c>
      <c r="K224" s="15">
        <f t="shared" si="27"/>
        <v>19</v>
      </c>
    </row>
    <row r="226" spans="1:11">
      <c r="A226" s="1" t="s">
        <v>51</v>
      </c>
      <c r="B226" s="4">
        <f>B171+1</f>
        <v>45096.291666666701</v>
      </c>
      <c r="C226" s="5"/>
    </row>
    <row r="228" spans="1:11">
      <c r="A228" s="6" t="s">
        <v>52</v>
      </c>
      <c r="B228" s="96"/>
      <c r="C228" s="96"/>
      <c r="D228" s="96"/>
      <c r="E228" s="97"/>
      <c r="G228" s="6" t="s">
        <v>52</v>
      </c>
      <c r="H228" s="96"/>
      <c r="I228" s="96"/>
      <c r="J228" s="96"/>
      <c r="K228" s="97"/>
    </row>
    <row r="229" spans="1:11">
      <c r="A229" s="7" t="s">
        <v>53</v>
      </c>
      <c r="B229" s="98" t="str">
        <f>B174</f>
        <v>E-W</v>
      </c>
      <c r="C229" s="98"/>
      <c r="D229" s="98" t="str">
        <f>D174</f>
        <v>W-E</v>
      </c>
      <c r="E229" s="99"/>
      <c r="G229" s="7" t="s">
        <v>54</v>
      </c>
      <c r="H229" s="98" t="s">
        <v>13</v>
      </c>
      <c r="I229" s="98"/>
      <c r="J229" s="98" t="s">
        <v>14</v>
      </c>
      <c r="K229" s="99"/>
    </row>
    <row r="230" spans="1:11">
      <c r="A230" s="8" t="s">
        <v>54</v>
      </c>
      <c r="B230" s="9" t="s">
        <v>13</v>
      </c>
      <c r="C230" s="9" t="s">
        <v>14</v>
      </c>
      <c r="D230" s="9" t="s">
        <v>13</v>
      </c>
      <c r="E230" s="10" t="s">
        <v>14</v>
      </c>
      <c r="G230" s="8" t="s">
        <v>53</v>
      </c>
      <c r="H230" s="9" t="s">
        <v>17</v>
      </c>
      <c r="I230" s="9" t="s">
        <v>18</v>
      </c>
      <c r="J230" s="9">
        <v>1</v>
      </c>
      <c r="K230" s="10">
        <v>2</v>
      </c>
    </row>
    <row r="231" spans="1:11">
      <c r="A231" s="11">
        <v>0.29166666666666702</v>
      </c>
      <c r="B231" s="12">
        <v>1</v>
      </c>
      <c r="C231" s="12">
        <v>0</v>
      </c>
      <c r="D231" s="12">
        <v>0</v>
      </c>
      <c r="E231" s="12">
        <v>0</v>
      </c>
      <c r="G231" s="11">
        <v>0.29166666666666702</v>
      </c>
      <c r="H231" s="12">
        <f t="shared" ref="H231:H278" si="28">D231</f>
        <v>0</v>
      </c>
      <c r="I231" s="12">
        <f t="shared" ref="I231:I278" si="29">B231</f>
        <v>1</v>
      </c>
      <c r="J231" s="12">
        <f t="shared" ref="J231:J278" si="30">E231</f>
        <v>0</v>
      </c>
      <c r="K231" s="12">
        <f t="shared" ref="K231:K278" si="31">C231</f>
        <v>0</v>
      </c>
    </row>
    <row r="232" spans="1:11">
      <c r="A232" s="13">
        <f t="shared" ref="A232:A278" si="32">A231+"00:15"</f>
        <v>0.3020833333333337</v>
      </c>
      <c r="B232" s="12">
        <v>0</v>
      </c>
      <c r="C232" s="12">
        <v>0</v>
      </c>
      <c r="D232" s="12">
        <v>0</v>
      </c>
      <c r="E232" s="12">
        <v>0</v>
      </c>
      <c r="G232" s="13">
        <f t="shared" ref="G232:G278" si="33">G231+"00:15"</f>
        <v>0.3020833333333337</v>
      </c>
      <c r="H232" s="12">
        <f t="shared" si="28"/>
        <v>0</v>
      </c>
      <c r="I232" s="12">
        <f t="shared" si="29"/>
        <v>0</v>
      </c>
      <c r="J232" s="12">
        <f t="shared" si="30"/>
        <v>0</v>
      </c>
      <c r="K232" s="12">
        <f t="shared" si="31"/>
        <v>0</v>
      </c>
    </row>
    <row r="233" spans="1:11">
      <c r="A233" s="13">
        <f t="shared" si="32"/>
        <v>0.31250000000000039</v>
      </c>
      <c r="B233" s="12">
        <v>1</v>
      </c>
      <c r="C233" s="12">
        <v>0</v>
      </c>
      <c r="D233" s="12">
        <v>2</v>
      </c>
      <c r="E233" s="12">
        <v>0</v>
      </c>
      <c r="G233" s="13">
        <f t="shared" si="33"/>
        <v>0.31250000000000039</v>
      </c>
      <c r="H233" s="12">
        <f t="shared" si="28"/>
        <v>2</v>
      </c>
      <c r="I233" s="12">
        <f t="shared" si="29"/>
        <v>1</v>
      </c>
      <c r="J233" s="12">
        <f t="shared" si="30"/>
        <v>0</v>
      </c>
      <c r="K233" s="12">
        <f t="shared" si="31"/>
        <v>0</v>
      </c>
    </row>
    <row r="234" spans="1:11">
      <c r="A234" s="13">
        <f t="shared" si="32"/>
        <v>0.32291666666666707</v>
      </c>
      <c r="B234" s="12">
        <v>2</v>
      </c>
      <c r="C234" s="12">
        <v>0</v>
      </c>
      <c r="D234" s="12">
        <v>0</v>
      </c>
      <c r="E234" s="12">
        <v>1</v>
      </c>
      <c r="G234" s="13">
        <f t="shared" si="33"/>
        <v>0.32291666666666707</v>
      </c>
      <c r="H234" s="12">
        <f t="shared" si="28"/>
        <v>0</v>
      </c>
      <c r="I234" s="12">
        <f t="shared" si="29"/>
        <v>2</v>
      </c>
      <c r="J234" s="12">
        <f t="shared" si="30"/>
        <v>1</v>
      </c>
      <c r="K234" s="12">
        <f t="shared" si="31"/>
        <v>0</v>
      </c>
    </row>
    <row r="235" spans="1:11">
      <c r="A235" s="13">
        <f t="shared" si="32"/>
        <v>0.33333333333333376</v>
      </c>
      <c r="B235" s="12">
        <v>0</v>
      </c>
      <c r="C235" s="12">
        <v>0</v>
      </c>
      <c r="D235" s="12">
        <v>3</v>
      </c>
      <c r="E235" s="12">
        <v>0</v>
      </c>
      <c r="G235" s="13">
        <f t="shared" si="33"/>
        <v>0.33333333333333376</v>
      </c>
      <c r="H235" s="12">
        <f t="shared" si="28"/>
        <v>3</v>
      </c>
      <c r="I235" s="12">
        <f t="shared" si="29"/>
        <v>0</v>
      </c>
      <c r="J235" s="12">
        <f t="shared" si="30"/>
        <v>0</v>
      </c>
      <c r="K235" s="12">
        <f t="shared" si="31"/>
        <v>0</v>
      </c>
    </row>
    <row r="236" spans="1:11">
      <c r="A236" s="13">
        <f t="shared" si="32"/>
        <v>0.34375000000000044</v>
      </c>
      <c r="B236" s="12">
        <v>1</v>
      </c>
      <c r="C236" s="12">
        <v>0</v>
      </c>
      <c r="D236" s="12">
        <v>0</v>
      </c>
      <c r="E236" s="12">
        <v>0</v>
      </c>
      <c r="G236" s="13">
        <f t="shared" si="33"/>
        <v>0.34375000000000044</v>
      </c>
      <c r="H236" s="12">
        <f t="shared" si="28"/>
        <v>0</v>
      </c>
      <c r="I236" s="12">
        <f t="shared" si="29"/>
        <v>1</v>
      </c>
      <c r="J236" s="12">
        <f t="shared" si="30"/>
        <v>0</v>
      </c>
      <c r="K236" s="12">
        <f t="shared" si="31"/>
        <v>0</v>
      </c>
    </row>
    <row r="237" spans="1:11">
      <c r="A237" s="13">
        <f t="shared" si="32"/>
        <v>0.35416666666666713</v>
      </c>
      <c r="B237" s="12">
        <v>1</v>
      </c>
      <c r="C237" s="12">
        <v>0</v>
      </c>
      <c r="D237" s="12">
        <v>6</v>
      </c>
      <c r="E237" s="12">
        <v>0</v>
      </c>
      <c r="G237" s="13">
        <f t="shared" si="33"/>
        <v>0.35416666666666713</v>
      </c>
      <c r="H237" s="12">
        <f t="shared" si="28"/>
        <v>6</v>
      </c>
      <c r="I237" s="12">
        <f t="shared" si="29"/>
        <v>1</v>
      </c>
      <c r="J237" s="12">
        <f t="shared" si="30"/>
        <v>0</v>
      </c>
      <c r="K237" s="12">
        <f t="shared" si="31"/>
        <v>0</v>
      </c>
    </row>
    <row r="238" spans="1:11">
      <c r="A238" s="13">
        <f t="shared" si="32"/>
        <v>0.36458333333333381</v>
      </c>
      <c r="B238" s="12">
        <v>2</v>
      </c>
      <c r="C238" s="12">
        <v>0</v>
      </c>
      <c r="D238" s="12">
        <v>0</v>
      </c>
      <c r="E238" s="12">
        <v>0</v>
      </c>
      <c r="G238" s="13">
        <f t="shared" si="33"/>
        <v>0.36458333333333381</v>
      </c>
      <c r="H238" s="12">
        <f t="shared" si="28"/>
        <v>0</v>
      </c>
      <c r="I238" s="12">
        <f t="shared" si="29"/>
        <v>2</v>
      </c>
      <c r="J238" s="12">
        <f t="shared" si="30"/>
        <v>0</v>
      </c>
      <c r="K238" s="12">
        <f t="shared" si="31"/>
        <v>0</v>
      </c>
    </row>
    <row r="239" spans="1:11">
      <c r="A239" s="13">
        <f t="shared" si="32"/>
        <v>0.3750000000000005</v>
      </c>
      <c r="B239" s="12">
        <v>0</v>
      </c>
      <c r="C239" s="12">
        <v>0</v>
      </c>
      <c r="D239" s="12">
        <v>0</v>
      </c>
      <c r="E239" s="12">
        <v>0</v>
      </c>
      <c r="G239" s="13">
        <f t="shared" si="33"/>
        <v>0.3750000000000005</v>
      </c>
      <c r="H239" s="12">
        <f t="shared" si="28"/>
        <v>0</v>
      </c>
      <c r="I239" s="12">
        <f t="shared" si="29"/>
        <v>0</v>
      </c>
      <c r="J239" s="12">
        <f t="shared" si="30"/>
        <v>0</v>
      </c>
      <c r="K239" s="12">
        <f t="shared" si="31"/>
        <v>0</v>
      </c>
    </row>
    <row r="240" spans="1:11">
      <c r="A240" s="13">
        <f t="shared" si="32"/>
        <v>0.38541666666666718</v>
      </c>
      <c r="B240" s="12">
        <v>0</v>
      </c>
      <c r="C240" s="12">
        <v>0</v>
      </c>
      <c r="D240" s="12">
        <v>0</v>
      </c>
      <c r="E240" s="12">
        <v>0</v>
      </c>
      <c r="G240" s="13">
        <f t="shared" si="33"/>
        <v>0.38541666666666718</v>
      </c>
      <c r="H240" s="12">
        <f t="shared" si="28"/>
        <v>0</v>
      </c>
      <c r="I240" s="12">
        <f t="shared" si="29"/>
        <v>0</v>
      </c>
      <c r="J240" s="12">
        <f t="shared" si="30"/>
        <v>0</v>
      </c>
      <c r="K240" s="12">
        <f t="shared" si="31"/>
        <v>0</v>
      </c>
    </row>
    <row r="241" spans="1:11">
      <c r="A241" s="13">
        <f t="shared" si="32"/>
        <v>0.39583333333333387</v>
      </c>
      <c r="B241" s="12">
        <v>2</v>
      </c>
      <c r="C241" s="12">
        <v>0</v>
      </c>
      <c r="D241" s="12">
        <v>0</v>
      </c>
      <c r="E241" s="12">
        <v>0</v>
      </c>
      <c r="G241" s="13">
        <f t="shared" si="33"/>
        <v>0.39583333333333387</v>
      </c>
      <c r="H241" s="12">
        <f t="shared" si="28"/>
        <v>0</v>
      </c>
      <c r="I241" s="12">
        <f t="shared" si="29"/>
        <v>2</v>
      </c>
      <c r="J241" s="12">
        <f t="shared" si="30"/>
        <v>0</v>
      </c>
      <c r="K241" s="12">
        <f t="shared" si="31"/>
        <v>0</v>
      </c>
    </row>
    <row r="242" spans="1:11">
      <c r="A242" s="13">
        <f t="shared" si="32"/>
        <v>0.40625000000000056</v>
      </c>
      <c r="B242" s="12">
        <v>0</v>
      </c>
      <c r="C242" s="12">
        <v>1</v>
      </c>
      <c r="D242" s="12">
        <v>4</v>
      </c>
      <c r="E242" s="12">
        <v>2</v>
      </c>
      <c r="G242" s="13">
        <f t="shared" si="33"/>
        <v>0.40625000000000056</v>
      </c>
      <c r="H242" s="12">
        <f t="shared" si="28"/>
        <v>4</v>
      </c>
      <c r="I242" s="12">
        <f t="shared" si="29"/>
        <v>0</v>
      </c>
      <c r="J242" s="12">
        <f t="shared" si="30"/>
        <v>2</v>
      </c>
      <c r="K242" s="12">
        <f t="shared" si="31"/>
        <v>1</v>
      </c>
    </row>
    <row r="243" spans="1:11">
      <c r="A243" s="13">
        <f t="shared" si="32"/>
        <v>0.41666666666666724</v>
      </c>
      <c r="B243" s="12">
        <v>1</v>
      </c>
      <c r="C243" s="12">
        <v>0</v>
      </c>
      <c r="D243" s="12">
        <v>0</v>
      </c>
      <c r="E243" s="12">
        <v>0</v>
      </c>
      <c r="G243" s="13">
        <f t="shared" si="33"/>
        <v>0.41666666666666724</v>
      </c>
      <c r="H243" s="12">
        <f t="shared" si="28"/>
        <v>0</v>
      </c>
      <c r="I243" s="12">
        <f t="shared" si="29"/>
        <v>1</v>
      </c>
      <c r="J243" s="12">
        <f t="shared" si="30"/>
        <v>0</v>
      </c>
      <c r="K243" s="12">
        <f t="shared" si="31"/>
        <v>0</v>
      </c>
    </row>
    <row r="244" spans="1:11">
      <c r="A244" s="13">
        <f t="shared" si="32"/>
        <v>0.42708333333333393</v>
      </c>
      <c r="B244" s="12">
        <v>2</v>
      </c>
      <c r="C244" s="12">
        <v>1</v>
      </c>
      <c r="D244" s="12">
        <v>3</v>
      </c>
      <c r="E244" s="12">
        <v>0</v>
      </c>
      <c r="G244" s="13">
        <f t="shared" si="33"/>
        <v>0.42708333333333393</v>
      </c>
      <c r="H244" s="12">
        <f t="shared" si="28"/>
        <v>3</v>
      </c>
      <c r="I244" s="12">
        <f t="shared" si="29"/>
        <v>2</v>
      </c>
      <c r="J244" s="12">
        <f t="shared" si="30"/>
        <v>0</v>
      </c>
      <c r="K244" s="12">
        <f t="shared" si="31"/>
        <v>1</v>
      </c>
    </row>
    <row r="245" spans="1:11">
      <c r="A245" s="13">
        <f t="shared" si="32"/>
        <v>0.43750000000000061</v>
      </c>
      <c r="B245" s="12">
        <v>4</v>
      </c>
      <c r="C245" s="12">
        <v>0</v>
      </c>
      <c r="D245" s="12">
        <v>0</v>
      </c>
      <c r="E245" s="12">
        <v>0</v>
      </c>
      <c r="G245" s="13">
        <f t="shared" si="33"/>
        <v>0.43750000000000061</v>
      </c>
      <c r="H245" s="12">
        <f t="shared" si="28"/>
        <v>0</v>
      </c>
      <c r="I245" s="12">
        <f t="shared" si="29"/>
        <v>4</v>
      </c>
      <c r="J245" s="12">
        <f t="shared" si="30"/>
        <v>0</v>
      </c>
      <c r="K245" s="12">
        <f t="shared" si="31"/>
        <v>0</v>
      </c>
    </row>
    <row r="246" spans="1:11">
      <c r="A246" s="13">
        <f t="shared" si="32"/>
        <v>0.4479166666666673</v>
      </c>
      <c r="B246" s="12">
        <v>1</v>
      </c>
      <c r="C246" s="12">
        <v>2</v>
      </c>
      <c r="D246" s="12">
        <v>2</v>
      </c>
      <c r="E246" s="12">
        <v>2</v>
      </c>
      <c r="G246" s="13">
        <f t="shared" si="33"/>
        <v>0.4479166666666673</v>
      </c>
      <c r="H246" s="12">
        <f t="shared" si="28"/>
        <v>2</v>
      </c>
      <c r="I246" s="12">
        <f t="shared" si="29"/>
        <v>1</v>
      </c>
      <c r="J246" s="12">
        <f t="shared" si="30"/>
        <v>2</v>
      </c>
      <c r="K246" s="12">
        <f t="shared" si="31"/>
        <v>2</v>
      </c>
    </row>
    <row r="247" spans="1:11">
      <c r="A247" s="13">
        <f t="shared" si="32"/>
        <v>0.45833333333333398</v>
      </c>
      <c r="B247" s="12">
        <v>2</v>
      </c>
      <c r="C247" s="12">
        <v>0</v>
      </c>
      <c r="D247" s="12">
        <v>2</v>
      </c>
      <c r="E247" s="12">
        <v>0</v>
      </c>
      <c r="G247" s="13">
        <f t="shared" si="33"/>
        <v>0.45833333333333398</v>
      </c>
      <c r="H247" s="12">
        <f t="shared" si="28"/>
        <v>2</v>
      </c>
      <c r="I247" s="12">
        <f t="shared" si="29"/>
        <v>2</v>
      </c>
      <c r="J247" s="12">
        <f t="shared" si="30"/>
        <v>0</v>
      </c>
      <c r="K247" s="12">
        <f t="shared" si="31"/>
        <v>0</v>
      </c>
    </row>
    <row r="248" spans="1:11">
      <c r="A248" s="13">
        <f t="shared" si="32"/>
        <v>0.46875000000000067</v>
      </c>
      <c r="B248" s="12">
        <v>1</v>
      </c>
      <c r="C248" s="12">
        <v>2</v>
      </c>
      <c r="D248" s="12">
        <v>4</v>
      </c>
      <c r="E248" s="12">
        <v>1</v>
      </c>
      <c r="G248" s="13">
        <f t="shared" si="33"/>
        <v>0.46875000000000067</v>
      </c>
      <c r="H248" s="12">
        <f t="shared" si="28"/>
        <v>4</v>
      </c>
      <c r="I248" s="12">
        <f t="shared" si="29"/>
        <v>1</v>
      </c>
      <c r="J248" s="12">
        <f t="shared" si="30"/>
        <v>1</v>
      </c>
      <c r="K248" s="12">
        <f t="shared" si="31"/>
        <v>2</v>
      </c>
    </row>
    <row r="249" spans="1:11">
      <c r="A249" s="13">
        <f t="shared" si="32"/>
        <v>0.47916666666666735</v>
      </c>
      <c r="B249" s="12">
        <v>2</v>
      </c>
      <c r="C249" s="12">
        <v>0</v>
      </c>
      <c r="D249" s="12">
        <v>2</v>
      </c>
      <c r="E249" s="12">
        <v>0</v>
      </c>
      <c r="G249" s="13">
        <f t="shared" si="33"/>
        <v>0.47916666666666735</v>
      </c>
      <c r="H249" s="12">
        <f t="shared" si="28"/>
        <v>2</v>
      </c>
      <c r="I249" s="12">
        <f t="shared" si="29"/>
        <v>2</v>
      </c>
      <c r="J249" s="12">
        <f t="shared" si="30"/>
        <v>0</v>
      </c>
      <c r="K249" s="12">
        <f t="shared" si="31"/>
        <v>0</v>
      </c>
    </row>
    <row r="250" spans="1:11">
      <c r="A250" s="13">
        <f t="shared" si="32"/>
        <v>0.48958333333333404</v>
      </c>
      <c r="B250" s="12">
        <v>5</v>
      </c>
      <c r="C250" s="12">
        <v>0</v>
      </c>
      <c r="D250" s="12">
        <v>1</v>
      </c>
      <c r="E250" s="12">
        <v>0</v>
      </c>
      <c r="G250" s="13">
        <f t="shared" si="33"/>
        <v>0.48958333333333404</v>
      </c>
      <c r="H250" s="12">
        <f t="shared" si="28"/>
        <v>1</v>
      </c>
      <c r="I250" s="12">
        <f t="shared" si="29"/>
        <v>5</v>
      </c>
      <c r="J250" s="12">
        <f t="shared" si="30"/>
        <v>0</v>
      </c>
      <c r="K250" s="12">
        <f t="shared" si="31"/>
        <v>0</v>
      </c>
    </row>
    <row r="251" spans="1:11">
      <c r="A251" s="13">
        <f t="shared" si="32"/>
        <v>0.50000000000000067</v>
      </c>
      <c r="B251" s="12">
        <v>2</v>
      </c>
      <c r="C251" s="12">
        <v>0</v>
      </c>
      <c r="D251" s="12">
        <v>4</v>
      </c>
      <c r="E251" s="12">
        <v>0</v>
      </c>
      <c r="G251" s="13">
        <f t="shared" si="33"/>
        <v>0.50000000000000067</v>
      </c>
      <c r="H251" s="12">
        <f t="shared" si="28"/>
        <v>4</v>
      </c>
      <c r="I251" s="12">
        <f t="shared" si="29"/>
        <v>2</v>
      </c>
      <c r="J251" s="12">
        <f t="shared" si="30"/>
        <v>0</v>
      </c>
      <c r="K251" s="12">
        <f t="shared" si="31"/>
        <v>0</v>
      </c>
    </row>
    <row r="252" spans="1:11">
      <c r="A252" s="13">
        <f t="shared" si="32"/>
        <v>0.5104166666666673</v>
      </c>
      <c r="B252" s="12">
        <v>0</v>
      </c>
      <c r="C252" s="12">
        <v>0</v>
      </c>
      <c r="D252" s="12">
        <v>3</v>
      </c>
      <c r="E252" s="12">
        <v>0</v>
      </c>
      <c r="G252" s="13">
        <f t="shared" si="33"/>
        <v>0.5104166666666673</v>
      </c>
      <c r="H252" s="12">
        <f t="shared" si="28"/>
        <v>3</v>
      </c>
      <c r="I252" s="12">
        <f t="shared" si="29"/>
        <v>0</v>
      </c>
      <c r="J252" s="12">
        <f t="shared" si="30"/>
        <v>0</v>
      </c>
      <c r="K252" s="12">
        <f t="shared" si="31"/>
        <v>0</v>
      </c>
    </row>
    <row r="253" spans="1:11">
      <c r="A253" s="13">
        <f t="shared" si="32"/>
        <v>0.52083333333333393</v>
      </c>
      <c r="B253" s="12">
        <v>2</v>
      </c>
      <c r="C253" s="12">
        <v>0</v>
      </c>
      <c r="D253" s="12">
        <v>1</v>
      </c>
      <c r="E253" s="12">
        <v>1</v>
      </c>
      <c r="G253" s="13">
        <f t="shared" si="33"/>
        <v>0.52083333333333393</v>
      </c>
      <c r="H253" s="12">
        <f t="shared" si="28"/>
        <v>1</v>
      </c>
      <c r="I253" s="12">
        <f t="shared" si="29"/>
        <v>2</v>
      </c>
      <c r="J253" s="12">
        <f t="shared" si="30"/>
        <v>1</v>
      </c>
      <c r="K253" s="12">
        <f t="shared" si="31"/>
        <v>0</v>
      </c>
    </row>
    <row r="254" spans="1:11">
      <c r="A254" s="13">
        <f t="shared" si="32"/>
        <v>0.53125000000000056</v>
      </c>
      <c r="B254" s="12">
        <v>2</v>
      </c>
      <c r="C254" s="12">
        <v>0</v>
      </c>
      <c r="D254" s="12">
        <v>2</v>
      </c>
      <c r="E254" s="12">
        <v>0</v>
      </c>
      <c r="G254" s="13">
        <f t="shared" si="33"/>
        <v>0.53125000000000056</v>
      </c>
      <c r="H254" s="12">
        <f t="shared" si="28"/>
        <v>2</v>
      </c>
      <c r="I254" s="12">
        <f t="shared" si="29"/>
        <v>2</v>
      </c>
      <c r="J254" s="12">
        <f t="shared" si="30"/>
        <v>0</v>
      </c>
      <c r="K254" s="12">
        <f t="shared" si="31"/>
        <v>0</v>
      </c>
    </row>
    <row r="255" spans="1:11">
      <c r="A255" s="13">
        <f t="shared" si="32"/>
        <v>0.54166666666666718</v>
      </c>
      <c r="B255" s="12">
        <v>1</v>
      </c>
      <c r="C255" s="12">
        <v>1</v>
      </c>
      <c r="D255" s="12">
        <v>1</v>
      </c>
      <c r="E255" s="12">
        <v>0</v>
      </c>
      <c r="G255" s="13">
        <f t="shared" si="33"/>
        <v>0.54166666666666718</v>
      </c>
      <c r="H255" s="12">
        <f t="shared" si="28"/>
        <v>1</v>
      </c>
      <c r="I255" s="12">
        <f t="shared" si="29"/>
        <v>1</v>
      </c>
      <c r="J255" s="12">
        <f t="shared" si="30"/>
        <v>0</v>
      </c>
      <c r="K255" s="12">
        <f t="shared" si="31"/>
        <v>1</v>
      </c>
    </row>
    <row r="256" spans="1:11">
      <c r="A256" s="13">
        <f t="shared" si="32"/>
        <v>0.55208333333333381</v>
      </c>
      <c r="B256" s="12">
        <v>2</v>
      </c>
      <c r="C256" s="12">
        <v>0</v>
      </c>
      <c r="D256" s="12">
        <v>4</v>
      </c>
      <c r="E256" s="12">
        <v>0</v>
      </c>
      <c r="G256" s="13">
        <f t="shared" si="33"/>
        <v>0.55208333333333381</v>
      </c>
      <c r="H256" s="12">
        <f t="shared" si="28"/>
        <v>4</v>
      </c>
      <c r="I256" s="12">
        <f t="shared" si="29"/>
        <v>2</v>
      </c>
      <c r="J256" s="12">
        <f t="shared" si="30"/>
        <v>0</v>
      </c>
      <c r="K256" s="12">
        <f t="shared" si="31"/>
        <v>0</v>
      </c>
    </row>
    <row r="257" spans="1:11">
      <c r="A257" s="13">
        <f t="shared" si="32"/>
        <v>0.56250000000000044</v>
      </c>
      <c r="B257" s="12">
        <v>0</v>
      </c>
      <c r="C257" s="12">
        <v>0</v>
      </c>
      <c r="D257" s="12">
        <v>0</v>
      </c>
      <c r="E257" s="12">
        <v>0</v>
      </c>
      <c r="G257" s="13">
        <f t="shared" si="33"/>
        <v>0.56250000000000044</v>
      </c>
      <c r="H257" s="12">
        <f t="shared" si="28"/>
        <v>0</v>
      </c>
      <c r="I257" s="12">
        <f t="shared" si="29"/>
        <v>0</v>
      </c>
      <c r="J257" s="12">
        <f t="shared" si="30"/>
        <v>0</v>
      </c>
      <c r="K257" s="12">
        <f t="shared" si="31"/>
        <v>0</v>
      </c>
    </row>
    <row r="258" spans="1:11">
      <c r="A258" s="13">
        <f t="shared" si="32"/>
        <v>0.57291666666666707</v>
      </c>
      <c r="B258" s="12">
        <v>1</v>
      </c>
      <c r="C258" s="12">
        <v>0</v>
      </c>
      <c r="D258" s="12">
        <v>0</v>
      </c>
      <c r="E258" s="12">
        <v>0</v>
      </c>
      <c r="G258" s="13">
        <f t="shared" si="33"/>
        <v>0.57291666666666707</v>
      </c>
      <c r="H258" s="12">
        <f t="shared" si="28"/>
        <v>0</v>
      </c>
      <c r="I258" s="12">
        <f t="shared" si="29"/>
        <v>1</v>
      </c>
      <c r="J258" s="12">
        <f t="shared" si="30"/>
        <v>0</v>
      </c>
      <c r="K258" s="12">
        <f t="shared" si="31"/>
        <v>0</v>
      </c>
    </row>
    <row r="259" spans="1:11">
      <c r="A259" s="13">
        <f t="shared" si="32"/>
        <v>0.5833333333333337</v>
      </c>
      <c r="B259" s="12">
        <v>0</v>
      </c>
      <c r="C259" s="12">
        <v>0</v>
      </c>
      <c r="D259" s="12">
        <v>2</v>
      </c>
      <c r="E259" s="12">
        <v>0</v>
      </c>
      <c r="G259" s="13">
        <f t="shared" si="33"/>
        <v>0.5833333333333337</v>
      </c>
      <c r="H259" s="12">
        <f t="shared" si="28"/>
        <v>2</v>
      </c>
      <c r="I259" s="12">
        <f t="shared" si="29"/>
        <v>0</v>
      </c>
      <c r="J259" s="12">
        <f t="shared" si="30"/>
        <v>0</v>
      </c>
      <c r="K259" s="12">
        <f t="shared" si="31"/>
        <v>0</v>
      </c>
    </row>
    <row r="260" spans="1:11">
      <c r="A260" s="13">
        <f t="shared" si="32"/>
        <v>0.59375000000000033</v>
      </c>
      <c r="B260" s="12">
        <v>1</v>
      </c>
      <c r="C260" s="12">
        <v>0</v>
      </c>
      <c r="D260" s="12">
        <v>0</v>
      </c>
      <c r="E260" s="12">
        <v>0</v>
      </c>
      <c r="G260" s="13">
        <f t="shared" si="33"/>
        <v>0.59375000000000033</v>
      </c>
      <c r="H260" s="12">
        <f t="shared" si="28"/>
        <v>0</v>
      </c>
      <c r="I260" s="12">
        <f t="shared" si="29"/>
        <v>1</v>
      </c>
      <c r="J260" s="12">
        <f t="shared" si="30"/>
        <v>0</v>
      </c>
      <c r="K260" s="12">
        <f t="shared" si="31"/>
        <v>0</v>
      </c>
    </row>
    <row r="261" spans="1:11">
      <c r="A261" s="13">
        <f t="shared" si="32"/>
        <v>0.60416666666666696</v>
      </c>
      <c r="B261" s="12">
        <v>1</v>
      </c>
      <c r="C261" s="12">
        <v>1</v>
      </c>
      <c r="D261" s="12">
        <v>0</v>
      </c>
      <c r="E261" s="12">
        <v>0</v>
      </c>
      <c r="G261" s="13">
        <f t="shared" si="33"/>
        <v>0.60416666666666696</v>
      </c>
      <c r="H261" s="12">
        <f t="shared" si="28"/>
        <v>0</v>
      </c>
      <c r="I261" s="12">
        <f t="shared" si="29"/>
        <v>1</v>
      </c>
      <c r="J261" s="12">
        <f t="shared" si="30"/>
        <v>0</v>
      </c>
      <c r="K261" s="12">
        <f t="shared" si="31"/>
        <v>1</v>
      </c>
    </row>
    <row r="262" spans="1:11">
      <c r="A262" s="13">
        <f t="shared" si="32"/>
        <v>0.61458333333333359</v>
      </c>
      <c r="B262" s="12">
        <v>0</v>
      </c>
      <c r="C262" s="12">
        <v>2</v>
      </c>
      <c r="D262" s="12">
        <v>1</v>
      </c>
      <c r="E262" s="12">
        <v>0</v>
      </c>
      <c r="G262" s="13">
        <f t="shared" si="33"/>
        <v>0.61458333333333359</v>
      </c>
      <c r="H262" s="12">
        <f t="shared" si="28"/>
        <v>1</v>
      </c>
      <c r="I262" s="12">
        <f t="shared" si="29"/>
        <v>0</v>
      </c>
      <c r="J262" s="12">
        <f t="shared" si="30"/>
        <v>0</v>
      </c>
      <c r="K262" s="12">
        <f t="shared" si="31"/>
        <v>2</v>
      </c>
    </row>
    <row r="263" spans="1:11">
      <c r="A263" s="13">
        <f t="shared" si="32"/>
        <v>0.62500000000000022</v>
      </c>
      <c r="B263" s="12">
        <v>3</v>
      </c>
      <c r="C263" s="12">
        <v>2</v>
      </c>
      <c r="D263" s="12">
        <v>1</v>
      </c>
      <c r="E263" s="12">
        <v>1</v>
      </c>
      <c r="G263" s="13">
        <f t="shared" si="33"/>
        <v>0.62500000000000022</v>
      </c>
      <c r="H263" s="12">
        <f t="shared" si="28"/>
        <v>1</v>
      </c>
      <c r="I263" s="12">
        <f t="shared" si="29"/>
        <v>3</v>
      </c>
      <c r="J263" s="12">
        <f t="shared" si="30"/>
        <v>1</v>
      </c>
      <c r="K263" s="12">
        <f t="shared" si="31"/>
        <v>2</v>
      </c>
    </row>
    <row r="264" spans="1:11">
      <c r="A264" s="13">
        <f t="shared" si="32"/>
        <v>0.63541666666666685</v>
      </c>
      <c r="B264" s="12">
        <v>3</v>
      </c>
      <c r="C264" s="12">
        <v>0</v>
      </c>
      <c r="D264" s="12">
        <v>2</v>
      </c>
      <c r="E264" s="12">
        <v>2</v>
      </c>
      <c r="G264" s="13">
        <f t="shared" si="33"/>
        <v>0.63541666666666685</v>
      </c>
      <c r="H264" s="12">
        <f t="shared" si="28"/>
        <v>2</v>
      </c>
      <c r="I264" s="12">
        <f t="shared" si="29"/>
        <v>3</v>
      </c>
      <c r="J264" s="12">
        <f t="shared" si="30"/>
        <v>2</v>
      </c>
      <c r="K264" s="12">
        <f t="shared" si="31"/>
        <v>0</v>
      </c>
    </row>
    <row r="265" spans="1:11">
      <c r="A265" s="13">
        <f t="shared" si="32"/>
        <v>0.64583333333333348</v>
      </c>
      <c r="B265" s="12">
        <v>1</v>
      </c>
      <c r="C265" s="12">
        <v>1</v>
      </c>
      <c r="D265" s="12">
        <v>4</v>
      </c>
      <c r="E265" s="12">
        <v>2</v>
      </c>
      <c r="G265" s="13">
        <f t="shared" si="33"/>
        <v>0.64583333333333348</v>
      </c>
      <c r="H265" s="12">
        <f t="shared" si="28"/>
        <v>4</v>
      </c>
      <c r="I265" s="12">
        <f t="shared" si="29"/>
        <v>1</v>
      </c>
      <c r="J265" s="12">
        <f t="shared" si="30"/>
        <v>2</v>
      </c>
      <c r="K265" s="12">
        <f t="shared" si="31"/>
        <v>1</v>
      </c>
    </row>
    <row r="266" spans="1:11">
      <c r="A266" s="13">
        <f t="shared" si="32"/>
        <v>0.65625000000000011</v>
      </c>
      <c r="B266" s="12">
        <v>4</v>
      </c>
      <c r="C266" s="12">
        <v>1</v>
      </c>
      <c r="D266" s="12">
        <v>0</v>
      </c>
      <c r="E266" s="12">
        <v>0</v>
      </c>
      <c r="G266" s="13">
        <f t="shared" si="33"/>
        <v>0.65625000000000011</v>
      </c>
      <c r="H266" s="12">
        <f t="shared" si="28"/>
        <v>0</v>
      </c>
      <c r="I266" s="12">
        <f t="shared" si="29"/>
        <v>4</v>
      </c>
      <c r="J266" s="12">
        <f t="shared" si="30"/>
        <v>0</v>
      </c>
      <c r="K266" s="12">
        <f t="shared" si="31"/>
        <v>1</v>
      </c>
    </row>
    <row r="267" spans="1:11">
      <c r="A267" s="13">
        <f t="shared" si="32"/>
        <v>0.66666666666666674</v>
      </c>
      <c r="B267" s="12">
        <v>4</v>
      </c>
      <c r="C267" s="12">
        <v>1</v>
      </c>
      <c r="D267" s="12">
        <v>1</v>
      </c>
      <c r="E267" s="12">
        <v>0</v>
      </c>
      <c r="G267" s="13">
        <f t="shared" si="33"/>
        <v>0.66666666666666674</v>
      </c>
      <c r="H267" s="12">
        <f t="shared" si="28"/>
        <v>1</v>
      </c>
      <c r="I267" s="12">
        <f t="shared" si="29"/>
        <v>4</v>
      </c>
      <c r="J267" s="12">
        <f t="shared" si="30"/>
        <v>0</v>
      </c>
      <c r="K267" s="12">
        <f t="shared" si="31"/>
        <v>1</v>
      </c>
    </row>
    <row r="268" spans="1:11">
      <c r="A268" s="13">
        <f t="shared" si="32"/>
        <v>0.67708333333333337</v>
      </c>
      <c r="B268" s="12">
        <v>3</v>
      </c>
      <c r="C268" s="12">
        <v>2</v>
      </c>
      <c r="D268" s="12">
        <v>0</v>
      </c>
      <c r="E268" s="12">
        <v>1</v>
      </c>
      <c r="G268" s="13">
        <f t="shared" si="33"/>
        <v>0.67708333333333337</v>
      </c>
      <c r="H268" s="12">
        <f t="shared" si="28"/>
        <v>0</v>
      </c>
      <c r="I268" s="12">
        <f t="shared" si="29"/>
        <v>3</v>
      </c>
      <c r="J268" s="12">
        <f t="shared" si="30"/>
        <v>1</v>
      </c>
      <c r="K268" s="12">
        <f t="shared" si="31"/>
        <v>2</v>
      </c>
    </row>
    <row r="269" spans="1:11">
      <c r="A269" s="13">
        <f t="shared" si="32"/>
        <v>0.6875</v>
      </c>
      <c r="B269" s="12">
        <v>1</v>
      </c>
      <c r="C269" s="12">
        <v>1</v>
      </c>
      <c r="D269" s="12">
        <v>1</v>
      </c>
      <c r="E269" s="12">
        <v>1</v>
      </c>
      <c r="G269" s="13">
        <f t="shared" si="33"/>
        <v>0.6875</v>
      </c>
      <c r="H269" s="12">
        <f t="shared" si="28"/>
        <v>1</v>
      </c>
      <c r="I269" s="12">
        <f t="shared" si="29"/>
        <v>1</v>
      </c>
      <c r="J269" s="12">
        <f t="shared" si="30"/>
        <v>1</v>
      </c>
      <c r="K269" s="12">
        <f t="shared" si="31"/>
        <v>1</v>
      </c>
    </row>
    <row r="270" spans="1:11">
      <c r="A270" s="13">
        <f t="shared" si="32"/>
        <v>0.69791666666666663</v>
      </c>
      <c r="B270" s="12">
        <v>0</v>
      </c>
      <c r="C270" s="12">
        <v>0</v>
      </c>
      <c r="D270" s="12">
        <v>2</v>
      </c>
      <c r="E270" s="12">
        <v>0</v>
      </c>
      <c r="G270" s="13">
        <f t="shared" si="33"/>
        <v>0.69791666666666663</v>
      </c>
      <c r="H270" s="12">
        <f t="shared" si="28"/>
        <v>2</v>
      </c>
      <c r="I270" s="12">
        <f t="shared" si="29"/>
        <v>0</v>
      </c>
      <c r="J270" s="12">
        <f t="shared" si="30"/>
        <v>0</v>
      </c>
      <c r="K270" s="12">
        <f t="shared" si="31"/>
        <v>0</v>
      </c>
    </row>
    <row r="271" spans="1:11">
      <c r="A271" s="13">
        <f t="shared" si="32"/>
        <v>0.70833333333333326</v>
      </c>
      <c r="B271" s="12">
        <v>1</v>
      </c>
      <c r="C271" s="12">
        <v>0</v>
      </c>
      <c r="D271" s="12">
        <v>1</v>
      </c>
      <c r="E271" s="12">
        <v>0</v>
      </c>
      <c r="G271" s="13">
        <f t="shared" si="33"/>
        <v>0.70833333333333326</v>
      </c>
      <c r="H271" s="12">
        <f t="shared" si="28"/>
        <v>1</v>
      </c>
      <c r="I271" s="12">
        <f t="shared" si="29"/>
        <v>1</v>
      </c>
      <c r="J271" s="12">
        <f t="shared" si="30"/>
        <v>0</v>
      </c>
      <c r="K271" s="12">
        <f t="shared" si="31"/>
        <v>0</v>
      </c>
    </row>
    <row r="272" spans="1:11">
      <c r="A272" s="13">
        <f t="shared" si="32"/>
        <v>0.71874999999999989</v>
      </c>
      <c r="B272" s="12">
        <v>1</v>
      </c>
      <c r="C272" s="12">
        <v>0</v>
      </c>
      <c r="D272" s="12">
        <v>0</v>
      </c>
      <c r="E272" s="12">
        <v>2</v>
      </c>
      <c r="G272" s="13">
        <f t="shared" si="33"/>
        <v>0.71874999999999989</v>
      </c>
      <c r="H272" s="12">
        <f t="shared" si="28"/>
        <v>0</v>
      </c>
      <c r="I272" s="12">
        <f t="shared" si="29"/>
        <v>1</v>
      </c>
      <c r="J272" s="12">
        <f t="shared" si="30"/>
        <v>2</v>
      </c>
      <c r="K272" s="12">
        <f t="shared" si="31"/>
        <v>0</v>
      </c>
    </row>
    <row r="273" spans="1:11">
      <c r="A273" s="13">
        <f t="shared" si="32"/>
        <v>0.72916666666666652</v>
      </c>
      <c r="B273" s="12">
        <v>1</v>
      </c>
      <c r="C273" s="12">
        <v>0</v>
      </c>
      <c r="D273" s="12">
        <v>0</v>
      </c>
      <c r="E273" s="12">
        <v>0</v>
      </c>
      <c r="G273" s="13">
        <f t="shared" si="33"/>
        <v>0.72916666666666652</v>
      </c>
      <c r="H273" s="12">
        <f t="shared" si="28"/>
        <v>0</v>
      </c>
      <c r="I273" s="12">
        <f t="shared" si="29"/>
        <v>1</v>
      </c>
      <c r="J273" s="12">
        <f t="shared" si="30"/>
        <v>0</v>
      </c>
      <c r="K273" s="12">
        <f t="shared" si="31"/>
        <v>0</v>
      </c>
    </row>
    <row r="274" spans="1:11">
      <c r="A274" s="13">
        <f t="shared" si="32"/>
        <v>0.73958333333333315</v>
      </c>
      <c r="B274" s="12">
        <v>1</v>
      </c>
      <c r="C274" s="12">
        <v>0</v>
      </c>
      <c r="D274" s="12">
        <v>2</v>
      </c>
      <c r="E274" s="12">
        <v>0</v>
      </c>
      <c r="G274" s="13">
        <f t="shared" si="33"/>
        <v>0.73958333333333315</v>
      </c>
      <c r="H274" s="12">
        <f t="shared" si="28"/>
        <v>2</v>
      </c>
      <c r="I274" s="12">
        <f t="shared" si="29"/>
        <v>1</v>
      </c>
      <c r="J274" s="12">
        <f t="shared" si="30"/>
        <v>0</v>
      </c>
      <c r="K274" s="12">
        <f t="shared" si="31"/>
        <v>0</v>
      </c>
    </row>
    <row r="275" spans="1:11">
      <c r="A275" s="13">
        <f t="shared" si="32"/>
        <v>0.74999999999999978</v>
      </c>
      <c r="B275" s="12">
        <v>1</v>
      </c>
      <c r="C275" s="12">
        <v>0</v>
      </c>
      <c r="D275" s="12">
        <v>0</v>
      </c>
      <c r="E275" s="12">
        <v>0</v>
      </c>
      <c r="G275" s="13">
        <f t="shared" si="33"/>
        <v>0.74999999999999978</v>
      </c>
      <c r="H275" s="12">
        <f t="shared" si="28"/>
        <v>0</v>
      </c>
      <c r="I275" s="12">
        <f t="shared" si="29"/>
        <v>1</v>
      </c>
      <c r="J275" s="12">
        <f t="shared" si="30"/>
        <v>0</v>
      </c>
      <c r="K275" s="12">
        <f t="shared" si="31"/>
        <v>0</v>
      </c>
    </row>
    <row r="276" spans="1:11">
      <c r="A276" s="13">
        <f t="shared" si="32"/>
        <v>0.76041666666666641</v>
      </c>
      <c r="B276" s="12">
        <v>0</v>
      </c>
      <c r="C276" s="12">
        <v>0</v>
      </c>
      <c r="D276" s="12">
        <v>1</v>
      </c>
      <c r="E276" s="12">
        <v>0</v>
      </c>
      <c r="G276" s="13">
        <f t="shared" si="33"/>
        <v>0.76041666666666641</v>
      </c>
      <c r="H276" s="12">
        <f t="shared" si="28"/>
        <v>1</v>
      </c>
      <c r="I276" s="12">
        <f t="shared" si="29"/>
        <v>0</v>
      </c>
      <c r="J276" s="12">
        <f t="shared" si="30"/>
        <v>0</v>
      </c>
      <c r="K276" s="12">
        <f t="shared" si="31"/>
        <v>0</v>
      </c>
    </row>
    <row r="277" spans="1:11">
      <c r="A277" s="13">
        <f t="shared" si="32"/>
        <v>0.77083333333333304</v>
      </c>
      <c r="B277" s="12">
        <v>1</v>
      </c>
      <c r="C277" s="12">
        <v>0</v>
      </c>
      <c r="D277" s="12">
        <v>0</v>
      </c>
      <c r="E277" s="12">
        <v>0</v>
      </c>
      <c r="G277" s="13">
        <f t="shared" si="33"/>
        <v>0.77083333333333304</v>
      </c>
      <c r="H277" s="12">
        <f t="shared" si="28"/>
        <v>0</v>
      </c>
      <c r="I277" s="12">
        <f t="shared" si="29"/>
        <v>1</v>
      </c>
      <c r="J277" s="12">
        <f t="shared" si="30"/>
        <v>0</v>
      </c>
      <c r="K277" s="12">
        <f t="shared" si="31"/>
        <v>0</v>
      </c>
    </row>
    <row r="278" spans="1:11">
      <c r="A278" s="13">
        <f t="shared" si="32"/>
        <v>0.78124999999999967</v>
      </c>
      <c r="B278" s="12">
        <v>0</v>
      </c>
      <c r="C278" s="12">
        <v>2</v>
      </c>
      <c r="D278" s="12">
        <v>0</v>
      </c>
      <c r="E278" s="12">
        <v>0</v>
      </c>
      <c r="G278" s="13">
        <f t="shared" si="33"/>
        <v>0.78124999999999967</v>
      </c>
      <c r="H278" s="12">
        <f t="shared" si="28"/>
        <v>0</v>
      </c>
      <c r="I278" s="12">
        <f t="shared" si="29"/>
        <v>0</v>
      </c>
      <c r="J278" s="12">
        <f t="shared" si="30"/>
        <v>0</v>
      </c>
      <c r="K278" s="12">
        <f t="shared" si="31"/>
        <v>2</v>
      </c>
    </row>
    <row r="279" spans="1:11">
      <c r="A279" s="14" t="s">
        <v>56</v>
      </c>
      <c r="B279" s="15">
        <f>SUM(B231:B278)</f>
        <v>65</v>
      </c>
      <c r="C279" s="15">
        <f t="shared" ref="C279:K279" si="34">SUM(C231:C278)</f>
        <v>20</v>
      </c>
      <c r="D279" s="15">
        <f t="shared" si="34"/>
        <v>62</v>
      </c>
      <c r="E279" s="15">
        <f t="shared" si="34"/>
        <v>16</v>
      </c>
      <c r="G279" s="14" t="s">
        <v>12</v>
      </c>
      <c r="H279" s="15">
        <f t="shared" si="34"/>
        <v>62</v>
      </c>
      <c r="I279" s="15">
        <f t="shared" si="34"/>
        <v>65</v>
      </c>
      <c r="J279" s="15">
        <f t="shared" si="34"/>
        <v>16</v>
      </c>
      <c r="K279" s="15">
        <f t="shared" si="34"/>
        <v>20</v>
      </c>
    </row>
    <row r="281" spans="1:11">
      <c r="A281" s="1" t="s">
        <v>51</v>
      </c>
      <c r="B281" s="4">
        <f>B226+1</f>
        <v>45097.291666666701</v>
      </c>
      <c r="C281" s="5"/>
    </row>
    <row r="283" spans="1:11">
      <c r="A283" s="6" t="s">
        <v>52</v>
      </c>
      <c r="B283" s="96"/>
      <c r="C283" s="96"/>
      <c r="D283" s="96"/>
      <c r="E283" s="97"/>
      <c r="G283" s="6" t="s">
        <v>52</v>
      </c>
      <c r="H283" s="96"/>
      <c r="I283" s="96"/>
      <c r="J283" s="96"/>
      <c r="K283" s="97"/>
    </row>
    <row r="284" spans="1:11">
      <c r="A284" s="7" t="s">
        <v>53</v>
      </c>
      <c r="B284" s="98" t="str">
        <f>B229</f>
        <v>E-W</v>
      </c>
      <c r="C284" s="98"/>
      <c r="D284" s="98" t="str">
        <f>D229</f>
        <v>W-E</v>
      </c>
      <c r="E284" s="99"/>
      <c r="G284" s="7" t="s">
        <v>54</v>
      </c>
      <c r="H284" s="98" t="s">
        <v>13</v>
      </c>
      <c r="I284" s="98"/>
      <c r="J284" s="98" t="s">
        <v>14</v>
      </c>
      <c r="K284" s="99"/>
    </row>
    <row r="285" spans="1:11">
      <c r="A285" s="8" t="s">
        <v>54</v>
      </c>
      <c r="B285" s="9" t="s">
        <v>13</v>
      </c>
      <c r="C285" s="9" t="s">
        <v>14</v>
      </c>
      <c r="D285" s="9" t="s">
        <v>13</v>
      </c>
      <c r="E285" s="10" t="s">
        <v>14</v>
      </c>
      <c r="G285" s="8" t="s">
        <v>53</v>
      </c>
      <c r="H285" s="9" t="s">
        <v>17</v>
      </c>
      <c r="I285" s="9" t="s">
        <v>18</v>
      </c>
      <c r="J285" s="9">
        <v>1</v>
      </c>
      <c r="K285" s="10">
        <v>2</v>
      </c>
    </row>
    <row r="286" spans="1:11">
      <c r="A286" s="11">
        <v>0.29166666666666702</v>
      </c>
      <c r="B286" s="12">
        <v>1</v>
      </c>
      <c r="C286" s="12">
        <v>0</v>
      </c>
      <c r="D286" s="12">
        <v>0</v>
      </c>
      <c r="E286" s="12">
        <v>0</v>
      </c>
      <c r="G286" s="11">
        <v>0.29166666666666702</v>
      </c>
      <c r="H286" s="12">
        <f t="shared" ref="H286:H333" si="35">D286</f>
        <v>0</v>
      </c>
      <c r="I286" s="12">
        <f t="shared" ref="I286:I333" si="36">B286</f>
        <v>1</v>
      </c>
      <c r="J286" s="12">
        <f t="shared" ref="J286:J333" si="37">E286</f>
        <v>0</v>
      </c>
      <c r="K286" s="12">
        <f t="shared" ref="K286:K333" si="38">C286</f>
        <v>0</v>
      </c>
    </row>
    <row r="287" spans="1:11">
      <c r="A287" s="13">
        <f t="shared" ref="A287:A333" si="39">A286+"00:15"</f>
        <v>0.3020833333333337</v>
      </c>
      <c r="B287" s="12">
        <v>2</v>
      </c>
      <c r="C287" s="12">
        <v>0</v>
      </c>
      <c r="D287" s="12">
        <v>0</v>
      </c>
      <c r="E287" s="12">
        <v>0</v>
      </c>
      <c r="G287" s="13">
        <f t="shared" ref="G287:G333" si="40">G286+"00:15"</f>
        <v>0.3020833333333337</v>
      </c>
      <c r="H287" s="12">
        <f t="shared" si="35"/>
        <v>0</v>
      </c>
      <c r="I287" s="12">
        <f t="shared" si="36"/>
        <v>2</v>
      </c>
      <c r="J287" s="12">
        <f t="shared" si="37"/>
        <v>0</v>
      </c>
      <c r="K287" s="12">
        <f t="shared" si="38"/>
        <v>0</v>
      </c>
    </row>
    <row r="288" spans="1:11">
      <c r="A288" s="13">
        <f t="shared" si="39"/>
        <v>0.31250000000000039</v>
      </c>
      <c r="B288" s="12">
        <v>0</v>
      </c>
      <c r="C288" s="12">
        <v>0</v>
      </c>
      <c r="D288" s="12">
        <v>0</v>
      </c>
      <c r="E288" s="12">
        <v>0</v>
      </c>
      <c r="G288" s="13">
        <f t="shared" si="40"/>
        <v>0.31250000000000039</v>
      </c>
      <c r="H288" s="12">
        <f t="shared" si="35"/>
        <v>0</v>
      </c>
      <c r="I288" s="12">
        <f t="shared" si="36"/>
        <v>0</v>
      </c>
      <c r="J288" s="12">
        <f t="shared" si="37"/>
        <v>0</v>
      </c>
      <c r="K288" s="12">
        <f t="shared" si="38"/>
        <v>0</v>
      </c>
    </row>
    <row r="289" spans="1:11">
      <c r="A289" s="13">
        <f t="shared" si="39"/>
        <v>0.32291666666666707</v>
      </c>
      <c r="B289" s="12">
        <v>0</v>
      </c>
      <c r="C289" s="12">
        <v>0</v>
      </c>
      <c r="D289" s="12">
        <v>0</v>
      </c>
      <c r="E289" s="12">
        <v>0</v>
      </c>
      <c r="G289" s="13">
        <f t="shared" si="40"/>
        <v>0.32291666666666707</v>
      </c>
      <c r="H289" s="12">
        <f t="shared" si="35"/>
        <v>0</v>
      </c>
      <c r="I289" s="12">
        <f t="shared" si="36"/>
        <v>0</v>
      </c>
      <c r="J289" s="12">
        <f t="shared" si="37"/>
        <v>0</v>
      </c>
      <c r="K289" s="12">
        <f t="shared" si="38"/>
        <v>0</v>
      </c>
    </row>
    <row r="290" spans="1:11">
      <c r="A290" s="13">
        <f t="shared" si="39"/>
        <v>0.33333333333333376</v>
      </c>
      <c r="B290" s="12">
        <v>0</v>
      </c>
      <c r="C290" s="12">
        <v>0</v>
      </c>
      <c r="D290" s="12">
        <v>0</v>
      </c>
      <c r="E290" s="12">
        <v>0</v>
      </c>
      <c r="G290" s="13">
        <f t="shared" si="40"/>
        <v>0.33333333333333376</v>
      </c>
      <c r="H290" s="12">
        <f t="shared" si="35"/>
        <v>0</v>
      </c>
      <c r="I290" s="12">
        <f t="shared" si="36"/>
        <v>0</v>
      </c>
      <c r="J290" s="12">
        <f t="shared" si="37"/>
        <v>0</v>
      </c>
      <c r="K290" s="12">
        <f t="shared" si="38"/>
        <v>0</v>
      </c>
    </row>
    <row r="291" spans="1:11">
      <c r="A291" s="13">
        <f t="shared" si="39"/>
        <v>0.34375000000000044</v>
      </c>
      <c r="B291" s="12">
        <v>1</v>
      </c>
      <c r="C291" s="12">
        <v>0</v>
      </c>
      <c r="D291" s="12">
        <v>0</v>
      </c>
      <c r="E291" s="12">
        <v>0</v>
      </c>
      <c r="G291" s="13">
        <f t="shared" si="40"/>
        <v>0.34375000000000044</v>
      </c>
      <c r="H291" s="12">
        <f t="shared" si="35"/>
        <v>0</v>
      </c>
      <c r="I291" s="12">
        <f t="shared" si="36"/>
        <v>1</v>
      </c>
      <c r="J291" s="12">
        <f t="shared" si="37"/>
        <v>0</v>
      </c>
      <c r="K291" s="12">
        <f t="shared" si="38"/>
        <v>0</v>
      </c>
    </row>
    <row r="292" spans="1:11">
      <c r="A292" s="13">
        <f t="shared" si="39"/>
        <v>0.35416666666666713</v>
      </c>
      <c r="B292" s="12">
        <v>2</v>
      </c>
      <c r="C292" s="12">
        <v>0</v>
      </c>
      <c r="D292" s="12">
        <v>0</v>
      </c>
      <c r="E292" s="12">
        <v>0</v>
      </c>
      <c r="G292" s="13">
        <f t="shared" si="40"/>
        <v>0.35416666666666713</v>
      </c>
      <c r="H292" s="12">
        <f t="shared" si="35"/>
        <v>0</v>
      </c>
      <c r="I292" s="12">
        <f t="shared" si="36"/>
        <v>2</v>
      </c>
      <c r="J292" s="12">
        <f t="shared" si="37"/>
        <v>0</v>
      </c>
      <c r="K292" s="12">
        <f t="shared" si="38"/>
        <v>0</v>
      </c>
    </row>
    <row r="293" spans="1:11">
      <c r="A293" s="13">
        <f t="shared" si="39"/>
        <v>0.36458333333333381</v>
      </c>
      <c r="B293" s="12">
        <v>3</v>
      </c>
      <c r="C293" s="12">
        <v>0</v>
      </c>
      <c r="D293" s="12">
        <v>2</v>
      </c>
      <c r="E293" s="12">
        <v>0</v>
      </c>
      <c r="G293" s="13">
        <f t="shared" si="40"/>
        <v>0.36458333333333381</v>
      </c>
      <c r="H293" s="12">
        <f t="shared" si="35"/>
        <v>2</v>
      </c>
      <c r="I293" s="12">
        <f t="shared" si="36"/>
        <v>3</v>
      </c>
      <c r="J293" s="12">
        <f t="shared" si="37"/>
        <v>0</v>
      </c>
      <c r="K293" s="12">
        <f t="shared" si="38"/>
        <v>0</v>
      </c>
    </row>
    <row r="294" spans="1:11">
      <c r="A294" s="13">
        <f t="shared" si="39"/>
        <v>0.3750000000000005</v>
      </c>
      <c r="B294" s="12">
        <v>2</v>
      </c>
      <c r="C294" s="12">
        <v>0</v>
      </c>
      <c r="D294" s="12">
        <v>2</v>
      </c>
      <c r="E294" s="12">
        <v>0</v>
      </c>
      <c r="G294" s="13">
        <f t="shared" si="40"/>
        <v>0.3750000000000005</v>
      </c>
      <c r="H294" s="12">
        <f t="shared" si="35"/>
        <v>2</v>
      </c>
      <c r="I294" s="12">
        <f t="shared" si="36"/>
        <v>2</v>
      </c>
      <c r="J294" s="12">
        <f t="shared" si="37"/>
        <v>0</v>
      </c>
      <c r="K294" s="12">
        <f t="shared" si="38"/>
        <v>0</v>
      </c>
    </row>
    <row r="295" spans="1:11">
      <c r="A295" s="13">
        <f t="shared" si="39"/>
        <v>0.38541666666666718</v>
      </c>
      <c r="B295" s="12">
        <v>1</v>
      </c>
      <c r="C295" s="12">
        <v>0</v>
      </c>
      <c r="D295" s="12">
        <v>6</v>
      </c>
      <c r="E295" s="12">
        <v>0</v>
      </c>
      <c r="G295" s="13">
        <f t="shared" si="40"/>
        <v>0.38541666666666718</v>
      </c>
      <c r="H295" s="12">
        <f t="shared" si="35"/>
        <v>6</v>
      </c>
      <c r="I295" s="12">
        <f t="shared" si="36"/>
        <v>1</v>
      </c>
      <c r="J295" s="12">
        <f t="shared" si="37"/>
        <v>0</v>
      </c>
      <c r="K295" s="12">
        <f t="shared" si="38"/>
        <v>0</v>
      </c>
    </row>
    <row r="296" spans="1:11">
      <c r="A296" s="13">
        <f t="shared" si="39"/>
        <v>0.39583333333333387</v>
      </c>
      <c r="B296" s="12">
        <v>2</v>
      </c>
      <c r="C296" s="12">
        <v>0</v>
      </c>
      <c r="D296" s="12">
        <v>2</v>
      </c>
      <c r="E296" s="12">
        <v>0</v>
      </c>
      <c r="G296" s="13">
        <f t="shared" si="40"/>
        <v>0.39583333333333387</v>
      </c>
      <c r="H296" s="12">
        <f t="shared" si="35"/>
        <v>2</v>
      </c>
      <c r="I296" s="12">
        <f t="shared" si="36"/>
        <v>2</v>
      </c>
      <c r="J296" s="12">
        <f t="shared" si="37"/>
        <v>0</v>
      </c>
      <c r="K296" s="12">
        <f t="shared" si="38"/>
        <v>0</v>
      </c>
    </row>
    <row r="297" spans="1:11">
      <c r="A297" s="13">
        <f t="shared" si="39"/>
        <v>0.40625000000000056</v>
      </c>
      <c r="B297" s="12">
        <v>4</v>
      </c>
      <c r="C297" s="12">
        <v>0</v>
      </c>
      <c r="D297" s="12">
        <v>0</v>
      </c>
      <c r="E297" s="12">
        <v>0</v>
      </c>
      <c r="G297" s="13">
        <f t="shared" si="40"/>
        <v>0.40625000000000056</v>
      </c>
      <c r="H297" s="12">
        <f t="shared" si="35"/>
        <v>0</v>
      </c>
      <c r="I297" s="12">
        <f t="shared" si="36"/>
        <v>4</v>
      </c>
      <c r="J297" s="12">
        <f t="shared" si="37"/>
        <v>0</v>
      </c>
      <c r="K297" s="12">
        <f t="shared" si="38"/>
        <v>0</v>
      </c>
    </row>
    <row r="298" spans="1:11">
      <c r="A298" s="13">
        <f t="shared" si="39"/>
        <v>0.41666666666666724</v>
      </c>
      <c r="B298" s="12">
        <v>0</v>
      </c>
      <c r="C298" s="12">
        <v>0</v>
      </c>
      <c r="D298" s="12">
        <v>2</v>
      </c>
      <c r="E298" s="12">
        <v>0</v>
      </c>
      <c r="G298" s="13">
        <f t="shared" si="40"/>
        <v>0.41666666666666724</v>
      </c>
      <c r="H298" s="12">
        <f t="shared" si="35"/>
        <v>2</v>
      </c>
      <c r="I298" s="12">
        <f t="shared" si="36"/>
        <v>0</v>
      </c>
      <c r="J298" s="12">
        <f t="shared" si="37"/>
        <v>0</v>
      </c>
      <c r="K298" s="12">
        <f t="shared" si="38"/>
        <v>0</v>
      </c>
    </row>
    <row r="299" spans="1:11">
      <c r="A299" s="13">
        <f t="shared" si="39"/>
        <v>0.42708333333333393</v>
      </c>
      <c r="B299" s="12">
        <v>0</v>
      </c>
      <c r="C299" s="12">
        <v>0</v>
      </c>
      <c r="D299" s="12">
        <v>2</v>
      </c>
      <c r="E299" s="12">
        <v>0</v>
      </c>
      <c r="G299" s="13">
        <f t="shared" si="40"/>
        <v>0.42708333333333393</v>
      </c>
      <c r="H299" s="12">
        <f t="shared" si="35"/>
        <v>2</v>
      </c>
      <c r="I299" s="12">
        <f t="shared" si="36"/>
        <v>0</v>
      </c>
      <c r="J299" s="12">
        <f t="shared" si="37"/>
        <v>0</v>
      </c>
      <c r="K299" s="12">
        <f t="shared" si="38"/>
        <v>0</v>
      </c>
    </row>
    <row r="300" spans="1:11">
      <c r="A300" s="13">
        <f t="shared" si="39"/>
        <v>0.43750000000000061</v>
      </c>
      <c r="B300" s="12">
        <v>3</v>
      </c>
      <c r="C300" s="12">
        <v>0</v>
      </c>
      <c r="D300" s="12">
        <v>4</v>
      </c>
      <c r="E300" s="12">
        <v>0</v>
      </c>
      <c r="G300" s="13">
        <f t="shared" si="40"/>
        <v>0.43750000000000061</v>
      </c>
      <c r="H300" s="12">
        <f t="shared" si="35"/>
        <v>4</v>
      </c>
      <c r="I300" s="12">
        <f t="shared" si="36"/>
        <v>3</v>
      </c>
      <c r="J300" s="12">
        <f t="shared" si="37"/>
        <v>0</v>
      </c>
      <c r="K300" s="12">
        <f t="shared" si="38"/>
        <v>0</v>
      </c>
    </row>
    <row r="301" spans="1:11">
      <c r="A301" s="13">
        <f t="shared" si="39"/>
        <v>0.4479166666666673</v>
      </c>
      <c r="B301" s="12">
        <v>0</v>
      </c>
      <c r="C301" s="12">
        <v>0</v>
      </c>
      <c r="D301" s="12">
        <v>3</v>
      </c>
      <c r="E301" s="12">
        <v>0</v>
      </c>
      <c r="G301" s="13">
        <f t="shared" si="40"/>
        <v>0.4479166666666673</v>
      </c>
      <c r="H301" s="12">
        <f t="shared" si="35"/>
        <v>3</v>
      </c>
      <c r="I301" s="12">
        <f t="shared" si="36"/>
        <v>0</v>
      </c>
      <c r="J301" s="12">
        <f t="shared" si="37"/>
        <v>0</v>
      </c>
      <c r="K301" s="12">
        <f t="shared" si="38"/>
        <v>0</v>
      </c>
    </row>
    <row r="302" spans="1:11">
      <c r="A302" s="13">
        <f t="shared" si="39"/>
        <v>0.45833333333333398</v>
      </c>
      <c r="B302" s="12">
        <v>3</v>
      </c>
      <c r="C302" s="12">
        <v>0</v>
      </c>
      <c r="D302" s="12">
        <v>1</v>
      </c>
      <c r="E302" s="12">
        <v>1</v>
      </c>
      <c r="G302" s="13">
        <f t="shared" si="40"/>
        <v>0.45833333333333398</v>
      </c>
      <c r="H302" s="12">
        <f t="shared" si="35"/>
        <v>1</v>
      </c>
      <c r="I302" s="12">
        <f t="shared" si="36"/>
        <v>3</v>
      </c>
      <c r="J302" s="12">
        <f t="shared" si="37"/>
        <v>1</v>
      </c>
      <c r="K302" s="12">
        <f t="shared" si="38"/>
        <v>0</v>
      </c>
    </row>
    <row r="303" spans="1:11">
      <c r="A303" s="13">
        <f t="shared" si="39"/>
        <v>0.46875000000000067</v>
      </c>
      <c r="B303" s="12">
        <v>1</v>
      </c>
      <c r="C303" s="12">
        <v>1</v>
      </c>
      <c r="D303" s="12">
        <v>2</v>
      </c>
      <c r="E303" s="12">
        <v>0</v>
      </c>
      <c r="G303" s="13">
        <f t="shared" si="40"/>
        <v>0.46875000000000067</v>
      </c>
      <c r="H303" s="12">
        <f t="shared" si="35"/>
        <v>2</v>
      </c>
      <c r="I303" s="12">
        <f t="shared" si="36"/>
        <v>1</v>
      </c>
      <c r="J303" s="12">
        <f t="shared" si="37"/>
        <v>0</v>
      </c>
      <c r="K303" s="12">
        <f t="shared" si="38"/>
        <v>1</v>
      </c>
    </row>
    <row r="304" spans="1:11">
      <c r="A304" s="13">
        <f t="shared" si="39"/>
        <v>0.47916666666666735</v>
      </c>
      <c r="B304" s="12">
        <v>5</v>
      </c>
      <c r="C304" s="12">
        <v>0</v>
      </c>
      <c r="D304" s="12">
        <v>1</v>
      </c>
      <c r="E304" s="12">
        <v>0</v>
      </c>
      <c r="G304" s="13">
        <f t="shared" si="40"/>
        <v>0.47916666666666735</v>
      </c>
      <c r="H304" s="12">
        <f t="shared" si="35"/>
        <v>1</v>
      </c>
      <c r="I304" s="12">
        <f t="shared" si="36"/>
        <v>5</v>
      </c>
      <c r="J304" s="12">
        <f t="shared" si="37"/>
        <v>0</v>
      </c>
      <c r="K304" s="12">
        <f t="shared" si="38"/>
        <v>0</v>
      </c>
    </row>
    <row r="305" spans="1:11">
      <c r="A305" s="13">
        <f t="shared" si="39"/>
        <v>0.48958333333333404</v>
      </c>
      <c r="B305" s="12">
        <v>2</v>
      </c>
      <c r="C305" s="12">
        <v>2</v>
      </c>
      <c r="D305" s="12">
        <v>1</v>
      </c>
      <c r="E305" s="12">
        <v>0</v>
      </c>
      <c r="G305" s="13">
        <f t="shared" si="40"/>
        <v>0.48958333333333404</v>
      </c>
      <c r="H305" s="12">
        <f t="shared" si="35"/>
        <v>1</v>
      </c>
      <c r="I305" s="12">
        <f t="shared" si="36"/>
        <v>2</v>
      </c>
      <c r="J305" s="12">
        <f t="shared" si="37"/>
        <v>0</v>
      </c>
      <c r="K305" s="12">
        <f t="shared" si="38"/>
        <v>2</v>
      </c>
    </row>
    <row r="306" spans="1:11">
      <c r="A306" s="13">
        <f t="shared" si="39"/>
        <v>0.50000000000000067</v>
      </c>
      <c r="B306" s="12">
        <v>0</v>
      </c>
      <c r="C306" s="12">
        <v>0</v>
      </c>
      <c r="D306" s="12">
        <v>4</v>
      </c>
      <c r="E306" s="12">
        <v>0</v>
      </c>
      <c r="G306" s="13">
        <f t="shared" si="40"/>
        <v>0.50000000000000067</v>
      </c>
      <c r="H306" s="12">
        <f t="shared" si="35"/>
        <v>4</v>
      </c>
      <c r="I306" s="12">
        <f t="shared" si="36"/>
        <v>0</v>
      </c>
      <c r="J306" s="12">
        <f t="shared" si="37"/>
        <v>0</v>
      </c>
      <c r="K306" s="12">
        <f t="shared" si="38"/>
        <v>0</v>
      </c>
    </row>
    <row r="307" spans="1:11">
      <c r="A307" s="13">
        <f t="shared" si="39"/>
        <v>0.5104166666666673</v>
      </c>
      <c r="B307" s="12">
        <v>3</v>
      </c>
      <c r="C307" s="12">
        <v>0</v>
      </c>
      <c r="D307" s="12">
        <v>0</v>
      </c>
      <c r="E307" s="12">
        <v>0</v>
      </c>
      <c r="G307" s="13">
        <f t="shared" si="40"/>
        <v>0.5104166666666673</v>
      </c>
      <c r="H307" s="12">
        <f t="shared" si="35"/>
        <v>0</v>
      </c>
      <c r="I307" s="12">
        <f t="shared" si="36"/>
        <v>3</v>
      </c>
      <c r="J307" s="12">
        <f t="shared" si="37"/>
        <v>0</v>
      </c>
      <c r="K307" s="12">
        <f t="shared" si="38"/>
        <v>0</v>
      </c>
    </row>
    <row r="308" spans="1:11">
      <c r="A308" s="13">
        <f t="shared" si="39"/>
        <v>0.52083333333333393</v>
      </c>
      <c r="B308" s="12">
        <v>1</v>
      </c>
      <c r="C308" s="12">
        <v>0</v>
      </c>
      <c r="D308" s="12">
        <v>1</v>
      </c>
      <c r="E308" s="12">
        <v>0</v>
      </c>
      <c r="G308" s="13">
        <f t="shared" si="40"/>
        <v>0.52083333333333393</v>
      </c>
      <c r="H308" s="12">
        <f t="shared" si="35"/>
        <v>1</v>
      </c>
      <c r="I308" s="12">
        <f t="shared" si="36"/>
        <v>1</v>
      </c>
      <c r="J308" s="12">
        <f t="shared" si="37"/>
        <v>0</v>
      </c>
      <c r="K308" s="12">
        <f t="shared" si="38"/>
        <v>0</v>
      </c>
    </row>
    <row r="309" spans="1:11">
      <c r="A309" s="13">
        <f t="shared" si="39"/>
        <v>0.53125000000000056</v>
      </c>
      <c r="B309" s="12">
        <v>0</v>
      </c>
      <c r="C309" s="12">
        <v>0</v>
      </c>
      <c r="D309" s="12">
        <v>2</v>
      </c>
      <c r="E309" s="12">
        <v>0</v>
      </c>
      <c r="G309" s="13">
        <f t="shared" si="40"/>
        <v>0.53125000000000056</v>
      </c>
      <c r="H309" s="12">
        <f t="shared" si="35"/>
        <v>2</v>
      </c>
      <c r="I309" s="12">
        <f t="shared" si="36"/>
        <v>0</v>
      </c>
      <c r="J309" s="12">
        <f t="shared" si="37"/>
        <v>0</v>
      </c>
      <c r="K309" s="12">
        <f t="shared" si="38"/>
        <v>0</v>
      </c>
    </row>
    <row r="310" spans="1:11">
      <c r="A310" s="13">
        <f t="shared" si="39"/>
        <v>0.54166666666666718</v>
      </c>
      <c r="B310" s="12">
        <v>2</v>
      </c>
      <c r="C310" s="12">
        <v>0</v>
      </c>
      <c r="D310" s="12">
        <v>0</v>
      </c>
      <c r="E310" s="12">
        <v>0</v>
      </c>
      <c r="G310" s="13">
        <f t="shared" si="40"/>
        <v>0.54166666666666718</v>
      </c>
      <c r="H310" s="12">
        <f t="shared" si="35"/>
        <v>0</v>
      </c>
      <c r="I310" s="12">
        <f t="shared" si="36"/>
        <v>2</v>
      </c>
      <c r="J310" s="12">
        <f t="shared" si="37"/>
        <v>0</v>
      </c>
      <c r="K310" s="12">
        <f t="shared" si="38"/>
        <v>0</v>
      </c>
    </row>
    <row r="311" spans="1:11">
      <c r="A311" s="13">
        <f t="shared" si="39"/>
        <v>0.55208333333333381</v>
      </c>
      <c r="B311" s="12">
        <v>0</v>
      </c>
      <c r="C311" s="12">
        <v>0</v>
      </c>
      <c r="D311" s="12">
        <v>3</v>
      </c>
      <c r="E311" s="12">
        <v>0</v>
      </c>
      <c r="G311" s="13">
        <f t="shared" si="40"/>
        <v>0.55208333333333381</v>
      </c>
      <c r="H311" s="12">
        <f t="shared" si="35"/>
        <v>3</v>
      </c>
      <c r="I311" s="12">
        <f t="shared" si="36"/>
        <v>0</v>
      </c>
      <c r="J311" s="12">
        <f t="shared" si="37"/>
        <v>0</v>
      </c>
      <c r="K311" s="12">
        <f t="shared" si="38"/>
        <v>0</v>
      </c>
    </row>
    <row r="312" spans="1:11">
      <c r="A312" s="13">
        <f t="shared" si="39"/>
        <v>0.56250000000000044</v>
      </c>
      <c r="B312" s="12">
        <v>4</v>
      </c>
      <c r="C312" s="12">
        <v>0</v>
      </c>
      <c r="D312" s="12">
        <v>1</v>
      </c>
      <c r="E312" s="12">
        <v>0</v>
      </c>
      <c r="G312" s="13">
        <f t="shared" si="40"/>
        <v>0.56250000000000044</v>
      </c>
      <c r="H312" s="12">
        <f t="shared" si="35"/>
        <v>1</v>
      </c>
      <c r="I312" s="12">
        <f t="shared" si="36"/>
        <v>4</v>
      </c>
      <c r="J312" s="12">
        <f t="shared" si="37"/>
        <v>0</v>
      </c>
      <c r="K312" s="12">
        <f t="shared" si="38"/>
        <v>0</v>
      </c>
    </row>
    <row r="313" spans="1:11">
      <c r="A313" s="13">
        <f t="shared" si="39"/>
        <v>0.57291666666666707</v>
      </c>
      <c r="B313" s="12">
        <v>1</v>
      </c>
      <c r="C313" s="12">
        <v>1</v>
      </c>
      <c r="D313" s="12">
        <v>1</v>
      </c>
      <c r="E313" s="12">
        <v>0</v>
      </c>
      <c r="G313" s="13">
        <f t="shared" si="40"/>
        <v>0.57291666666666707</v>
      </c>
      <c r="H313" s="12">
        <f t="shared" si="35"/>
        <v>1</v>
      </c>
      <c r="I313" s="12">
        <f t="shared" si="36"/>
        <v>1</v>
      </c>
      <c r="J313" s="12">
        <f t="shared" si="37"/>
        <v>0</v>
      </c>
      <c r="K313" s="12">
        <f t="shared" si="38"/>
        <v>1</v>
      </c>
    </row>
    <row r="314" spans="1:11">
      <c r="A314" s="13">
        <f t="shared" si="39"/>
        <v>0.5833333333333337</v>
      </c>
      <c r="B314" s="12">
        <v>2</v>
      </c>
      <c r="C314" s="12">
        <v>0</v>
      </c>
      <c r="D314" s="12">
        <v>0</v>
      </c>
      <c r="E314" s="12">
        <v>0</v>
      </c>
      <c r="G314" s="13">
        <f t="shared" si="40"/>
        <v>0.5833333333333337</v>
      </c>
      <c r="H314" s="12">
        <f t="shared" si="35"/>
        <v>0</v>
      </c>
      <c r="I314" s="12">
        <f t="shared" si="36"/>
        <v>2</v>
      </c>
      <c r="J314" s="12">
        <f t="shared" si="37"/>
        <v>0</v>
      </c>
      <c r="K314" s="12">
        <f t="shared" si="38"/>
        <v>0</v>
      </c>
    </row>
    <row r="315" spans="1:11">
      <c r="A315" s="13">
        <f t="shared" si="39"/>
        <v>0.59375000000000033</v>
      </c>
      <c r="B315" s="12">
        <v>1</v>
      </c>
      <c r="C315" s="12">
        <v>0</v>
      </c>
      <c r="D315" s="12">
        <v>3</v>
      </c>
      <c r="E315" s="12">
        <v>0</v>
      </c>
      <c r="G315" s="13">
        <f t="shared" si="40"/>
        <v>0.59375000000000033</v>
      </c>
      <c r="H315" s="12">
        <f t="shared" si="35"/>
        <v>3</v>
      </c>
      <c r="I315" s="12">
        <f t="shared" si="36"/>
        <v>1</v>
      </c>
      <c r="J315" s="12">
        <f t="shared" si="37"/>
        <v>0</v>
      </c>
      <c r="K315" s="12">
        <f t="shared" si="38"/>
        <v>0</v>
      </c>
    </row>
    <row r="316" spans="1:11">
      <c r="A316" s="13">
        <f t="shared" si="39"/>
        <v>0.60416666666666696</v>
      </c>
      <c r="B316" s="12">
        <v>0</v>
      </c>
      <c r="C316" s="12">
        <v>0</v>
      </c>
      <c r="D316" s="12">
        <v>0</v>
      </c>
      <c r="E316" s="12">
        <v>0</v>
      </c>
      <c r="G316" s="13">
        <f t="shared" si="40"/>
        <v>0.60416666666666696</v>
      </c>
      <c r="H316" s="12">
        <f t="shared" si="35"/>
        <v>0</v>
      </c>
      <c r="I316" s="12">
        <f t="shared" si="36"/>
        <v>0</v>
      </c>
      <c r="J316" s="12">
        <f t="shared" si="37"/>
        <v>0</v>
      </c>
      <c r="K316" s="12">
        <f t="shared" si="38"/>
        <v>0</v>
      </c>
    </row>
    <row r="317" spans="1:11">
      <c r="A317" s="13">
        <f t="shared" si="39"/>
        <v>0.61458333333333359</v>
      </c>
      <c r="B317" s="12">
        <v>0</v>
      </c>
      <c r="C317" s="12">
        <v>0</v>
      </c>
      <c r="D317" s="12">
        <v>2</v>
      </c>
      <c r="E317" s="12">
        <v>0</v>
      </c>
      <c r="G317" s="13">
        <f t="shared" si="40"/>
        <v>0.61458333333333359</v>
      </c>
      <c r="H317" s="12">
        <f t="shared" si="35"/>
        <v>2</v>
      </c>
      <c r="I317" s="12">
        <f t="shared" si="36"/>
        <v>0</v>
      </c>
      <c r="J317" s="12">
        <f t="shared" si="37"/>
        <v>0</v>
      </c>
      <c r="K317" s="12">
        <f t="shared" si="38"/>
        <v>0</v>
      </c>
    </row>
    <row r="318" spans="1:11">
      <c r="A318" s="13">
        <f t="shared" si="39"/>
        <v>0.62500000000000022</v>
      </c>
      <c r="B318" s="12">
        <v>0</v>
      </c>
      <c r="C318" s="12">
        <v>0</v>
      </c>
      <c r="D318" s="12">
        <v>0</v>
      </c>
      <c r="E318" s="12">
        <v>0</v>
      </c>
      <c r="G318" s="13">
        <f t="shared" si="40"/>
        <v>0.62500000000000022</v>
      </c>
      <c r="H318" s="12">
        <f t="shared" si="35"/>
        <v>0</v>
      </c>
      <c r="I318" s="12">
        <f t="shared" si="36"/>
        <v>0</v>
      </c>
      <c r="J318" s="12">
        <f t="shared" si="37"/>
        <v>0</v>
      </c>
      <c r="K318" s="12">
        <f t="shared" si="38"/>
        <v>0</v>
      </c>
    </row>
    <row r="319" spans="1:11">
      <c r="A319" s="13">
        <f t="shared" si="39"/>
        <v>0.63541666666666685</v>
      </c>
      <c r="B319" s="12">
        <v>0</v>
      </c>
      <c r="C319" s="12">
        <v>0</v>
      </c>
      <c r="D319" s="12">
        <v>0</v>
      </c>
      <c r="E319" s="12">
        <v>0</v>
      </c>
      <c r="G319" s="13">
        <f t="shared" si="40"/>
        <v>0.63541666666666685</v>
      </c>
      <c r="H319" s="12">
        <f t="shared" si="35"/>
        <v>0</v>
      </c>
      <c r="I319" s="12">
        <f t="shared" si="36"/>
        <v>0</v>
      </c>
      <c r="J319" s="12">
        <f t="shared" si="37"/>
        <v>0</v>
      </c>
      <c r="K319" s="12">
        <f t="shared" si="38"/>
        <v>0</v>
      </c>
    </row>
    <row r="320" spans="1:11">
      <c r="A320" s="13">
        <f t="shared" si="39"/>
        <v>0.64583333333333348</v>
      </c>
      <c r="B320" s="12">
        <v>0</v>
      </c>
      <c r="C320" s="12">
        <v>0</v>
      </c>
      <c r="D320" s="12">
        <v>1</v>
      </c>
      <c r="E320" s="12">
        <v>0</v>
      </c>
      <c r="G320" s="13">
        <f t="shared" si="40"/>
        <v>0.64583333333333348</v>
      </c>
      <c r="H320" s="12">
        <f t="shared" si="35"/>
        <v>1</v>
      </c>
      <c r="I320" s="12">
        <f t="shared" si="36"/>
        <v>0</v>
      </c>
      <c r="J320" s="12">
        <f t="shared" si="37"/>
        <v>0</v>
      </c>
      <c r="K320" s="12">
        <f t="shared" si="38"/>
        <v>0</v>
      </c>
    </row>
    <row r="321" spans="1:11">
      <c r="A321" s="13">
        <f t="shared" si="39"/>
        <v>0.65625000000000011</v>
      </c>
      <c r="B321" s="12">
        <v>1</v>
      </c>
      <c r="C321" s="12">
        <v>0</v>
      </c>
      <c r="D321" s="12">
        <v>3</v>
      </c>
      <c r="E321" s="12">
        <v>0</v>
      </c>
      <c r="G321" s="13">
        <f t="shared" si="40"/>
        <v>0.65625000000000011</v>
      </c>
      <c r="H321" s="12">
        <f t="shared" si="35"/>
        <v>3</v>
      </c>
      <c r="I321" s="12">
        <f t="shared" si="36"/>
        <v>1</v>
      </c>
      <c r="J321" s="12">
        <f t="shared" si="37"/>
        <v>0</v>
      </c>
      <c r="K321" s="12">
        <f t="shared" si="38"/>
        <v>0</v>
      </c>
    </row>
    <row r="322" spans="1:11">
      <c r="A322" s="13">
        <f t="shared" si="39"/>
        <v>0.66666666666666674</v>
      </c>
      <c r="B322" s="12">
        <v>0</v>
      </c>
      <c r="C322" s="12">
        <v>0</v>
      </c>
      <c r="D322" s="12">
        <v>1</v>
      </c>
      <c r="E322" s="12">
        <v>0</v>
      </c>
      <c r="G322" s="13">
        <f t="shared" si="40"/>
        <v>0.66666666666666674</v>
      </c>
      <c r="H322" s="12">
        <f t="shared" si="35"/>
        <v>1</v>
      </c>
      <c r="I322" s="12">
        <f t="shared" si="36"/>
        <v>0</v>
      </c>
      <c r="J322" s="12">
        <f t="shared" si="37"/>
        <v>0</v>
      </c>
      <c r="K322" s="12">
        <f t="shared" si="38"/>
        <v>0</v>
      </c>
    </row>
    <row r="323" spans="1:11">
      <c r="A323" s="13">
        <f t="shared" si="39"/>
        <v>0.67708333333333337</v>
      </c>
      <c r="B323" s="12">
        <v>0</v>
      </c>
      <c r="C323" s="12">
        <v>0</v>
      </c>
      <c r="D323" s="12">
        <v>1</v>
      </c>
      <c r="E323" s="12">
        <v>1</v>
      </c>
      <c r="G323" s="13">
        <f t="shared" si="40"/>
        <v>0.67708333333333337</v>
      </c>
      <c r="H323" s="12">
        <f t="shared" si="35"/>
        <v>1</v>
      </c>
      <c r="I323" s="12">
        <f t="shared" si="36"/>
        <v>0</v>
      </c>
      <c r="J323" s="12">
        <f t="shared" si="37"/>
        <v>1</v>
      </c>
      <c r="K323" s="12">
        <f t="shared" si="38"/>
        <v>0</v>
      </c>
    </row>
    <row r="324" spans="1:11">
      <c r="A324" s="13">
        <f t="shared" si="39"/>
        <v>0.6875</v>
      </c>
      <c r="B324" s="12">
        <v>2</v>
      </c>
      <c r="C324" s="12">
        <v>2</v>
      </c>
      <c r="D324" s="12">
        <v>6</v>
      </c>
      <c r="E324" s="12">
        <v>0</v>
      </c>
      <c r="G324" s="13">
        <f t="shared" si="40"/>
        <v>0.6875</v>
      </c>
      <c r="H324" s="12">
        <f t="shared" si="35"/>
        <v>6</v>
      </c>
      <c r="I324" s="12">
        <f t="shared" si="36"/>
        <v>2</v>
      </c>
      <c r="J324" s="12">
        <f t="shared" si="37"/>
        <v>0</v>
      </c>
      <c r="K324" s="12">
        <f t="shared" si="38"/>
        <v>2</v>
      </c>
    </row>
    <row r="325" spans="1:11">
      <c r="A325" s="13">
        <f t="shared" si="39"/>
        <v>0.69791666666666663</v>
      </c>
      <c r="B325" s="12">
        <v>1</v>
      </c>
      <c r="C325" s="12">
        <v>1</v>
      </c>
      <c r="D325" s="12">
        <v>3</v>
      </c>
      <c r="E325" s="12">
        <v>1</v>
      </c>
      <c r="G325" s="13">
        <f t="shared" si="40"/>
        <v>0.69791666666666663</v>
      </c>
      <c r="H325" s="12">
        <f t="shared" si="35"/>
        <v>3</v>
      </c>
      <c r="I325" s="12">
        <f t="shared" si="36"/>
        <v>1</v>
      </c>
      <c r="J325" s="12">
        <f t="shared" si="37"/>
        <v>1</v>
      </c>
      <c r="K325" s="12">
        <f t="shared" si="38"/>
        <v>1</v>
      </c>
    </row>
    <row r="326" spans="1:11">
      <c r="A326" s="13">
        <f t="shared" si="39"/>
        <v>0.70833333333333326</v>
      </c>
      <c r="B326" s="12">
        <v>1</v>
      </c>
      <c r="C326" s="12">
        <v>0</v>
      </c>
      <c r="D326" s="12">
        <v>0</v>
      </c>
      <c r="E326" s="12">
        <v>0</v>
      </c>
      <c r="G326" s="13">
        <f t="shared" si="40"/>
        <v>0.70833333333333326</v>
      </c>
      <c r="H326" s="12">
        <f t="shared" si="35"/>
        <v>0</v>
      </c>
      <c r="I326" s="12">
        <f t="shared" si="36"/>
        <v>1</v>
      </c>
      <c r="J326" s="12">
        <f t="shared" si="37"/>
        <v>0</v>
      </c>
      <c r="K326" s="12">
        <f t="shared" si="38"/>
        <v>0</v>
      </c>
    </row>
    <row r="327" spans="1:11">
      <c r="A327" s="13">
        <f t="shared" si="39"/>
        <v>0.71874999999999989</v>
      </c>
      <c r="B327" s="12">
        <v>1</v>
      </c>
      <c r="C327" s="12">
        <v>0</v>
      </c>
      <c r="D327" s="12">
        <v>0</v>
      </c>
      <c r="E327" s="12">
        <v>1</v>
      </c>
      <c r="G327" s="13">
        <f t="shared" si="40"/>
        <v>0.71874999999999989</v>
      </c>
      <c r="H327" s="12">
        <f t="shared" si="35"/>
        <v>0</v>
      </c>
      <c r="I327" s="12">
        <f t="shared" si="36"/>
        <v>1</v>
      </c>
      <c r="J327" s="12">
        <f t="shared" si="37"/>
        <v>1</v>
      </c>
      <c r="K327" s="12">
        <f t="shared" si="38"/>
        <v>0</v>
      </c>
    </row>
    <row r="328" spans="1:11">
      <c r="A328" s="13">
        <f t="shared" si="39"/>
        <v>0.72916666666666652</v>
      </c>
      <c r="B328" s="12">
        <v>6</v>
      </c>
      <c r="C328" s="12">
        <v>0</v>
      </c>
      <c r="D328" s="12">
        <v>1</v>
      </c>
      <c r="E328" s="12">
        <v>3</v>
      </c>
      <c r="G328" s="13">
        <f t="shared" si="40"/>
        <v>0.72916666666666652</v>
      </c>
      <c r="H328" s="12">
        <f t="shared" si="35"/>
        <v>1</v>
      </c>
      <c r="I328" s="12">
        <f t="shared" si="36"/>
        <v>6</v>
      </c>
      <c r="J328" s="12">
        <f t="shared" si="37"/>
        <v>3</v>
      </c>
      <c r="K328" s="12">
        <f t="shared" si="38"/>
        <v>0</v>
      </c>
    </row>
    <row r="329" spans="1:11">
      <c r="A329" s="13">
        <f t="shared" si="39"/>
        <v>0.73958333333333315</v>
      </c>
      <c r="B329" s="12">
        <v>2</v>
      </c>
      <c r="C329" s="12">
        <v>1</v>
      </c>
      <c r="D329" s="12">
        <v>4</v>
      </c>
      <c r="E329" s="12">
        <v>0</v>
      </c>
      <c r="G329" s="13">
        <f t="shared" si="40"/>
        <v>0.73958333333333315</v>
      </c>
      <c r="H329" s="12">
        <f t="shared" si="35"/>
        <v>4</v>
      </c>
      <c r="I329" s="12">
        <f t="shared" si="36"/>
        <v>2</v>
      </c>
      <c r="J329" s="12">
        <f t="shared" si="37"/>
        <v>0</v>
      </c>
      <c r="K329" s="12">
        <f t="shared" si="38"/>
        <v>1</v>
      </c>
    </row>
    <row r="330" spans="1:11">
      <c r="A330" s="13">
        <f t="shared" si="39"/>
        <v>0.74999999999999978</v>
      </c>
      <c r="B330" s="12">
        <v>0</v>
      </c>
      <c r="C330" s="12">
        <v>1</v>
      </c>
      <c r="D330" s="12">
        <v>2</v>
      </c>
      <c r="E330" s="12">
        <v>3</v>
      </c>
      <c r="G330" s="13">
        <f t="shared" si="40"/>
        <v>0.74999999999999978</v>
      </c>
      <c r="H330" s="12">
        <f t="shared" si="35"/>
        <v>2</v>
      </c>
      <c r="I330" s="12">
        <f t="shared" si="36"/>
        <v>0</v>
      </c>
      <c r="J330" s="12">
        <f t="shared" si="37"/>
        <v>3</v>
      </c>
      <c r="K330" s="12">
        <f t="shared" si="38"/>
        <v>1</v>
      </c>
    </row>
    <row r="331" spans="1:11">
      <c r="A331" s="13">
        <f t="shared" si="39"/>
        <v>0.76041666666666641</v>
      </c>
      <c r="B331" s="12">
        <v>3</v>
      </c>
      <c r="C331" s="12">
        <v>2</v>
      </c>
      <c r="D331" s="12">
        <v>13</v>
      </c>
      <c r="E331" s="12">
        <v>0</v>
      </c>
      <c r="G331" s="13">
        <f t="shared" si="40"/>
        <v>0.76041666666666641</v>
      </c>
      <c r="H331" s="12">
        <f t="shared" si="35"/>
        <v>13</v>
      </c>
      <c r="I331" s="12">
        <f t="shared" si="36"/>
        <v>3</v>
      </c>
      <c r="J331" s="12">
        <f t="shared" si="37"/>
        <v>0</v>
      </c>
      <c r="K331" s="12">
        <f t="shared" si="38"/>
        <v>2</v>
      </c>
    </row>
    <row r="332" spans="1:11">
      <c r="A332" s="13">
        <f t="shared" si="39"/>
        <v>0.77083333333333304</v>
      </c>
      <c r="B332" s="12">
        <v>0</v>
      </c>
      <c r="C332" s="12">
        <v>0</v>
      </c>
      <c r="D332" s="12">
        <v>2</v>
      </c>
      <c r="E332" s="12">
        <v>1</v>
      </c>
      <c r="G332" s="13">
        <f t="shared" si="40"/>
        <v>0.77083333333333304</v>
      </c>
      <c r="H332" s="12">
        <f t="shared" si="35"/>
        <v>2</v>
      </c>
      <c r="I332" s="12">
        <f t="shared" si="36"/>
        <v>0</v>
      </c>
      <c r="J332" s="12">
        <f t="shared" si="37"/>
        <v>1</v>
      </c>
      <c r="K332" s="12">
        <f t="shared" si="38"/>
        <v>0</v>
      </c>
    </row>
    <row r="333" spans="1:11">
      <c r="A333" s="13">
        <f t="shared" si="39"/>
        <v>0.78124999999999967</v>
      </c>
      <c r="B333" s="12">
        <v>0</v>
      </c>
      <c r="C333" s="12">
        <v>0</v>
      </c>
      <c r="D333" s="12">
        <v>0</v>
      </c>
      <c r="E333" s="12">
        <v>0</v>
      </c>
      <c r="G333" s="13">
        <f t="shared" si="40"/>
        <v>0.78124999999999967</v>
      </c>
      <c r="H333" s="12">
        <f t="shared" si="35"/>
        <v>0</v>
      </c>
      <c r="I333" s="12">
        <f t="shared" si="36"/>
        <v>0</v>
      </c>
      <c r="J333" s="12">
        <f t="shared" si="37"/>
        <v>0</v>
      </c>
      <c r="K333" s="12">
        <f t="shared" si="38"/>
        <v>0</v>
      </c>
    </row>
    <row r="334" spans="1:11">
      <c r="A334" s="14" t="s">
        <v>56</v>
      </c>
      <c r="B334" s="15">
        <f>SUM(B286:B333)</f>
        <v>63</v>
      </c>
      <c r="C334" s="15">
        <f t="shared" ref="C334:K334" si="41">SUM(C286:C333)</f>
        <v>11</v>
      </c>
      <c r="D334" s="15">
        <f t="shared" si="41"/>
        <v>82</v>
      </c>
      <c r="E334" s="15">
        <f t="shared" si="41"/>
        <v>11</v>
      </c>
      <c r="G334" s="14" t="s">
        <v>12</v>
      </c>
      <c r="H334" s="15">
        <f t="shared" si="41"/>
        <v>82</v>
      </c>
      <c r="I334" s="15">
        <f t="shared" si="41"/>
        <v>63</v>
      </c>
      <c r="J334" s="15">
        <f t="shared" si="41"/>
        <v>11</v>
      </c>
      <c r="K334" s="15">
        <f t="shared" si="41"/>
        <v>11</v>
      </c>
    </row>
    <row r="336" spans="1:11">
      <c r="A336" s="1" t="s">
        <v>51</v>
      </c>
      <c r="B336" s="4">
        <f>B281+1</f>
        <v>45098.291666666701</v>
      </c>
      <c r="C336" s="5"/>
    </row>
    <row r="338" spans="1:11">
      <c r="A338" s="6" t="s">
        <v>52</v>
      </c>
      <c r="B338" s="96"/>
      <c r="C338" s="96"/>
      <c r="D338" s="96"/>
      <c r="E338" s="97"/>
      <c r="G338" s="6" t="s">
        <v>52</v>
      </c>
      <c r="H338" s="96"/>
      <c r="I338" s="96"/>
      <c r="J338" s="96"/>
      <c r="K338" s="97"/>
    </row>
    <row r="339" spans="1:11">
      <c r="A339" s="7" t="s">
        <v>53</v>
      </c>
      <c r="B339" s="98" t="str">
        <f>B284</f>
        <v>E-W</v>
      </c>
      <c r="C339" s="98"/>
      <c r="D339" s="98" t="str">
        <f>D284</f>
        <v>W-E</v>
      </c>
      <c r="E339" s="99"/>
      <c r="G339" s="7" t="s">
        <v>54</v>
      </c>
      <c r="H339" s="98" t="s">
        <v>13</v>
      </c>
      <c r="I339" s="98"/>
      <c r="J339" s="98" t="s">
        <v>14</v>
      </c>
      <c r="K339" s="99"/>
    </row>
    <row r="340" spans="1:11">
      <c r="A340" s="8" t="s">
        <v>54</v>
      </c>
      <c r="B340" s="9" t="s">
        <v>13</v>
      </c>
      <c r="C340" s="9" t="s">
        <v>14</v>
      </c>
      <c r="D340" s="9" t="s">
        <v>13</v>
      </c>
      <c r="E340" s="10" t="s">
        <v>14</v>
      </c>
      <c r="G340" s="8" t="s">
        <v>53</v>
      </c>
      <c r="H340" s="9" t="s">
        <v>17</v>
      </c>
      <c r="I340" s="9" t="s">
        <v>18</v>
      </c>
      <c r="J340" s="9">
        <v>1</v>
      </c>
      <c r="K340" s="10">
        <v>2</v>
      </c>
    </row>
    <row r="341" spans="1:11">
      <c r="A341" s="11">
        <v>0.29166666666666702</v>
      </c>
      <c r="B341" s="12">
        <v>0</v>
      </c>
      <c r="C341" s="12">
        <v>0</v>
      </c>
      <c r="D341" s="12">
        <v>0</v>
      </c>
      <c r="E341" s="12">
        <v>0</v>
      </c>
      <c r="G341" s="11">
        <v>0.29166666666666702</v>
      </c>
      <c r="H341" s="12">
        <f t="shared" ref="H341:H388" si="42">D341</f>
        <v>0</v>
      </c>
      <c r="I341" s="12">
        <f t="shared" ref="I341:I388" si="43">B341</f>
        <v>0</v>
      </c>
      <c r="J341" s="12">
        <f t="shared" ref="J341:J388" si="44">E341</f>
        <v>0</v>
      </c>
      <c r="K341" s="12">
        <f t="shared" ref="K341:K388" si="45">C341</f>
        <v>0</v>
      </c>
    </row>
    <row r="342" spans="1:11">
      <c r="A342" s="13">
        <f t="shared" ref="A342:A388" si="46">A341+"00:15"</f>
        <v>0.3020833333333337</v>
      </c>
      <c r="B342" s="12">
        <v>1</v>
      </c>
      <c r="C342" s="12">
        <v>1</v>
      </c>
      <c r="D342" s="12">
        <v>0</v>
      </c>
      <c r="E342" s="12">
        <v>0</v>
      </c>
      <c r="G342" s="13">
        <f t="shared" ref="G342:G388" si="47">G341+"00:15"</f>
        <v>0.3020833333333337</v>
      </c>
      <c r="H342" s="12">
        <f t="shared" si="42"/>
        <v>0</v>
      </c>
      <c r="I342" s="12">
        <f t="shared" si="43"/>
        <v>1</v>
      </c>
      <c r="J342" s="12">
        <f t="shared" si="44"/>
        <v>0</v>
      </c>
      <c r="K342" s="12">
        <f t="shared" si="45"/>
        <v>1</v>
      </c>
    </row>
    <row r="343" spans="1:11">
      <c r="A343" s="13">
        <f t="shared" si="46"/>
        <v>0.31250000000000039</v>
      </c>
      <c r="B343" s="12">
        <v>0</v>
      </c>
      <c r="C343" s="12">
        <v>0</v>
      </c>
      <c r="D343" s="12">
        <v>0</v>
      </c>
      <c r="E343" s="12">
        <v>0</v>
      </c>
      <c r="G343" s="13">
        <f t="shared" si="47"/>
        <v>0.31250000000000039</v>
      </c>
      <c r="H343" s="12">
        <f t="shared" si="42"/>
        <v>0</v>
      </c>
      <c r="I343" s="12">
        <f t="shared" si="43"/>
        <v>0</v>
      </c>
      <c r="J343" s="12">
        <f t="shared" si="44"/>
        <v>0</v>
      </c>
      <c r="K343" s="12">
        <f t="shared" si="45"/>
        <v>0</v>
      </c>
    </row>
    <row r="344" spans="1:11">
      <c r="A344" s="13">
        <f t="shared" si="46"/>
        <v>0.32291666666666707</v>
      </c>
      <c r="B344" s="12">
        <v>1</v>
      </c>
      <c r="C344" s="12">
        <v>0</v>
      </c>
      <c r="D344" s="12">
        <v>0</v>
      </c>
      <c r="E344" s="12">
        <v>0</v>
      </c>
      <c r="G344" s="13">
        <f t="shared" si="47"/>
        <v>0.32291666666666707</v>
      </c>
      <c r="H344" s="12">
        <f t="shared" si="42"/>
        <v>0</v>
      </c>
      <c r="I344" s="12">
        <f t="shared" si="43"/>
        <v>1</v>
      </c>
      <c r="J344" s="12">
        <f t="shared" si="44"/>
        <v>0</v>
      </c>
      <c r="K344" s="12">
        <f t="shared" si="45"/>
        <v>0</v>
      </c>
    </row>
    <row r="345" spans="1:11">
      <c r="A345" s="13">
        <f t="shared" si="46"/>
        <v>0.33333333333333376</v>
      </c>
      <c r="B345" s="12">
        <v>0</v>
      </c>
      <c r="C345" s="12">
        <v>0</v>
      </c>
      <c r="D345" s="12">
        <v>1</v>
      </c>
      <c r="E345" s="12">
        <v>0</v>
      </c>
      <c r="G345" s="13">
        <f t="shared" si="47"/>
        <v>0.33333333333333376</v>
      </c>
      <c r="H345" s="12">
        <f t="shared" si="42"/>
        <v>1</v>
      </c>
      <c r="I345" s="12">
        <f t="shared" si="43"/>
        <v>0</v>
      </c>
      <c r="J345" s="12">
        <f t="shared" si="44"/>
        <v>0</v>
      </c>
      <c r="K345" s="12">
        <f t="shared" si="45"/>
        <v>0</v>
      </c>
    </row>
    <row r="346" spans="1:11">
      <c r="A346" s="13">
        <f t="shared" si="46"/>
        <v>0.34375000000000044</v>
      </c>
      <c r="B346" s="12">
        <v>0</v>
      </c>
      <c r="C346" s="12">
        <v>0</v>
      </c>
      <c r="D346" s="12">
        <v>0</v>
      </c>
      <c r="E346" s="12">
        <v>0</v>
      </c>
      <c r="G346" s="13">
        <f t="shared" si="47"/>
        <v>0.34375000000000044</v>
      </c>
      <c r="H346" s="12">
        <f t="shared" si="42"/>
        <v>0</v>
      </c>
      <c r="I346" s="12">
        <f t="shared" si="43"/>
        <v>0</v>
      </c>
      <c r="J346" s="12">
        <f t="shared" si="44"/>
        <v>0</v>
      </c>
      <c r="K346" s="12">
        <f t="shared" si="45"/>
        <v>0</v>
      </c>
    </row>
    <row r="347" spans="1:11">
      <c r="A347" s="13">
        <f t="shared" si="46"/>
        <v>0.35416666666666713</v>
      </c>
      <c r="B347" s="12">
        <v>1</v>
      </c>
      <c r="C347" s="12">
        <v>0</v>
      </c>
      <c r="D347" s="12">
        <v>1</v>
      </c>
      <c r="E347" s="12">
        <v>0</v>
      </c>
      <c r="G347" s="13">
        <f t="shared" si="47"/>
        <v>0.35416666666666713</v>
      </c>
      <c r="H347" s="12">
        <f t="shared" si="42"/>
        <v>1</v>
      </c>
      <c r="I347" s="12">
        <f t="shared" si="43"/>
        <v>1</v>
      </c>
      <c r="J347" s="12">
        <f t="shared" si="44"/>
        <v>0</v>
      </c>
      <c r="K347" s="12">
        <f t="shared" si="45"/>
        <v>0</v>
      </c>
    </row>
    <row r="348" spans="1:11">
      <c r="A348" s="13">
        <f t="shared" si="46"/>
        <v>0.36458333333333381</v>
      </c>
      <c r="B348" s="12">
        <v>0</v>
      </c>
      <c r="C348" s="12">
        <v>1</v>
      </c>
      <c r="D348" s="12">
        <v>5</v>
      </c>
      <c r="E348" s="12">
        <v>0</v>
      </c>
      <c r="G348" s="13">
        <f t="shared" si="47"/>
        <v>0.36458333333333381</v>
      </c>
      <c r="H348" s="12">
        <f t="shared" si="42"/>
        <v>5</v>
      </c>
      <c r="I348" s="12">
        <f t="shared" si="43"/>
        <v>0</v>
      </c>
      <c r="J348" s="12">
        <f t="shared" si="44"/>
        <v>0</v>
      </c>
      <c r="K348" s="12">
        <f t="shared" si="45"/>
        <v>1</v>
      </c>
    </row>
    <row r="349" spans="1:11">
      <c r="A349" s="13">
        <f t="shared" si="46"/>
        <v>0.3750000000000005</v>
      </c>
      <c r="B349" s="12">
        <v>0</v>
      </c>
      <c r="C349" s="12">
        <v>0</v>
      </c>
      <c r="D349" s="12">
        <v>2</v>
      </c>
      <c r="E349" s="12">
        <v>3</v>
      </c>
      <c r="G349" s="13">
        <f t="shared" si="47"/>
        <v>0.3750000000000005</v>
      </c>
      <c r="H349" s="12">
        <f t="shared" si="42"/>
        <v>2</v>
      </c>
      <c r="I349" s="12">
        <f t="shared" si="43"/>
        <v>0</v>
      </c>
      <c r="J349" s="12">
        <f t="shared" si="44"/>
        <v>3</v>
      </c>
      <c r="K349" s="12">
        <f t="shared" si="45"/>
        <v>0</v>
      </c>
    </row>
    <row r="350" spans="1:11">
      <c r="A350" s="13">
        <f t="shared" si="46"/>
        <v>0.38541666666666718</v>
      </c>
      <c r="B350" s="12">
        <v>3</v>
      </c>
      <c r="C350" s="12">
        <v>1</v>
      </c>
      <c r="D350" s="12">
        <v>1</v>
      </c>
      <c r="E350" s="12">
        <v>0</v>
      </c>
      <c r="G350" s="13">
        <f t="shared" si="47"/>
        <v>0.38541666666666718</v>
      </c>
      <c r="H350" s="12">
        <f t="shared" si="42"/>
        <v>1</v>
      </c>
      <c r="I350" s="12">
        <f t="shared" si="43"/>
        <v>3</v>
      </c>
      <c r="J350" s="12">
        <f t="shared" si="44"/>
        <v>0</v>
      </c>
      <c r="K350" s="12">
        <f t="shared" si="45"/>
        <v>1</v>
      </c>
    </row>
    <row r="351" spans="1:11">
      <c r="A351" s="13">
        <f t="shared" si="46"/>
        <v>0.39583333333333387</v>
      </c>
      <c r="B351" s="12">
        <v>6</v>
      </c>
      <c r="C351" s="12">
        <v>0</v>
      </c>
      <c r="D351" s="12">
        <v>1</v>
      </c>
      <c r="E351" s="12">
        <v>0</v>
      </c>
      <c r="G351" s="13">
        <f t="shared" si="47"/>
        <v>0.39583333333333387</v>
      </c>
      <c r="H351" s="12">
        <f t="shared" si="42"/>
        <v>1</v>
      </c>
      <c r="I351" s="12">
        <f t="shared" si="43"/>
        <v>6</v>
      </c>
      <c r="J351" s="12">
        <f t="shared" si="44"/>
        <v>0</v>
      </c>
      <c r="K351" s="12">
        <f t="shared" si="45"/>
        <v>0</v>
      </c>
    </row>
    <row r="352" spans="1:11">
      <c r="A352" s="13">
        <f t="shared" si="46"/>
        <v>0.40625000000000056</v>
      </c>
      <c r="B352" s="12">
        <v>1</v>
      </c>
      <c r="C352" s="12">
        <v>0</v>
      </c>
      <c r="D352" s="12">
        <v>0</v>
      </c>
      <c r="E352" s="12">
        <v>0</v>
      </c>
      <c r="G352" s="13">
        <f t="shared" si="47"/>
        <v>0.40625000000000056</v>
      </c>
      <c r="H352" s="12">
        <f t="shared" si="42"/>
        <v>0</v>
      </c>
      <c r="I352" s="12">
        <f t="shared" si="43"/>
        <v>1</v>
      </c>
      <c r="J352" s="12">
        <f t="shared" si="44"/>
        <v>0</v>
      </c>
      <c r="K352" s="12">
        <f t="shared" si="45"/>
        <v>0</v>
      </c>
    </row>
    <row r="353" spans="1:11">
      <c r="A353" s="13">
        <f t="shared" si="46"/>
        <v>0.41666666666666724</v>
      </c>
      <c r="B353" s="12">
        <v>1</v>
      </c>
      <c r="C353" s="12">
        <v>0</v>
      </c>
      <c r="D353" s="12">
        <v>1</v>
      </c>
      <c r="E353" s="12">
        <v>0</v>
      </c>
      <c r="G353" s="13">
        <f t="shared" si="47"/>
        <v>0.41666666666666724</v>
      </c>
      <c r="H353" s="12">
        <f t="shared" si="42"/>
        <v>1</v>
      </c>
      <c r="I353" s="12">
        <f t="shared" si="43"/>
        <v>1</v>
      </c>
      <c r="J353" s="12">
        <f t="shared" si="44"/>
        <v>0</v>
      </c>
      <c r="K353" s="12">
        <f t="shared" si="45"/>
        <v>0</v>
      </c>
    </row>
    <row r="354" spans="1:11">
      <c r="A354" s="13">
        <f t="shared" si="46"/>
        <v>0.42708333333333393</v>
      </c>
      <c r="B354" s="12">
        <v>4</v>
      </c>
      <c r="C354" s="12">
        <v>0</v>
      </c>
      <c r="D354" s="12">
        <v>0</v>
      </c>
      <c r="E354" s="12">
        <v>1</v>
      </c>
      <c r="G354" s="13">
        <f t="shared" si="47"/>
        <v>0.42708333333333393</v>
      </c>
      <c r="H354" s="12">
        <f t="shared" si="42"/>
        <v>0</v>
      </c>
      <c r="I354" s="12">
        <f t="shared" si="43"/>
        <v>4</v>
      </c>
      <c r="J354" s="12">
        <f t="shared" si="44"/>
        <v>1</v>
      </c>
      <c r="K354" s="12">
        <f t="shared" si="45"/>
        <v>0</v>
      </c>
    </row>
    <row r="355" spans="1:11">
      <c r="A355" s="13">
        <f t="shared" si="46"/>
        <v>0.43750000000000061</v>
      </c>
      <c r="B355" s="12">
        <v>0</v>
      </c>
      <c r="C355" s="12">
        <v>0</v>
      </c>
      <c r="D355" s="12">
        <v>2</v>
      </c>
      <c r="E355" s="12">
        <v>0</v>
      </c>
      <c r="G355" s="13">
        <f t="shared" si="47"/>
        <v>0.43750000000000061</v>
      </c>
      <c r="H355" s="12">
        <f t="shared" si="42"/>
        <v>2</v>
      </c>
      <c r="I355" s="12">
        <f t="shared" si="43"/>
        <v>0</v>
      </c>
      <c r="J355" s="12">
        <f t="shared" si="44"/>
        <v>0</v>
      </c>
      <c r="K355" s="12">
        <f t="shared" si="45"/>
        <v>0</v>
      </c>
    </row>
    <row r="356" spans="1:11">
      <c r="A356" s="13">
        <f t="shared" si="46"/>
        <v>0.4479166666666673</v>
      </c>
      <c r="B356" s="12">
        <v>2</v>
      </c>
      <c r="C356" s="12">
        <v>0</v>
      </c>
      <c r="D356" s="12">
        <v>2</v>
      </c>
      <c r="E356" s="12">
        <v>0</v>
      </c>
      <c r="G356" s="13">
        <f t="shared" si="47"/>
        <v>0.4479166666666673</v>
      </c>
      <c r="H356" s="12">
        <f t="shared" si="42"/>
        <v>2</v>
      </c>
      <c r="I356" s="12">
        <f t="shared" si="43"/>
        <v>2</v>
      </c>
      <c r="J356" s="12">
        <f t="shared" si="44"/>
        <v>0</v>
      </c>
      <c r="K356" s="12">
        <f t="shared" si="45"/>
        <v>0</v>
      </c>
    </row>
    <row r="357" spans="1:11">
      <c r="A357" s="13">
        <f t="shared" si="46"/>
        <v>0.45833333333333398</v>
      </c>
      <c r="B357" s="12">
        <v>2</v>
      </c>
      <c r="C357" s="12">
        <v>0</v>
      </c>
      <c r="D357" s="12">
        <v>3</v>
      </c>
      <c r="E357" s="12">
        <v>0</v>
      </c>
      <c r="G357" s="13">
        <f t="shared" si="47"/>
        <v>0.45833333333333398</v>
      </c>
      <c r="H357" s="12">
        <f t="shared" si="42"/>
        <v>3</v>
      </c>
      <c r="I357" s="12">
        <f t="shared" si="43"/>
        <v>2</v>
      </c>
      <c r="J357" s="12">
        <f t="shared" si="44"/>
        <v>0</v>
      </c>
      <c r="K357" s="12">
        <f t="shared" si="45"/>
        <v>0</v>
      </c>
    </row>
    <row r="358" spans="1:11">
      <c r="A358" s="13">
        <f t="shared" si="46"/>
        <v>0.46875000000000067</v>
      </c>
      <c r="B358" s="12">
        <v>4</v>
      </c>
      <c r="C358" s="12">
        <v>1</v>
      </c>
      <c r="D358" s="12">
        <v>9</v>
      </c>
      <c r="E358" s="12">
        <v>0</v>
      </c>
      <c r="G358" s="13">
        <f t="shared" si="47"/>
        <v>0.46875000000000067</v>
      </c>
      <c r="H358" s="12">
        <f t="shared" si="42"/>
        <v>9</v>
      </c>
      <c r="I358" s="12">
        <f t="shared" si="43"/>
        <v>4</v>
      </c>
      <c r="J358" s="12">
        <f t="shared" si="44"/>
        <v>0</v>
      </c>
      <c r="K358" s="12">
        <f t="shared" si="45"/>
        <v>1</v>
      </c>
    </row>
    <row r="359" spans="1:11">
      <c r="A359" s="13">
        <f t="shared" si="46"/>
        <v>0.47916666666666735</v>
      </c>
      <c r="B359" s="12">
        <v>0</v>
      </c>
      <c r="C359" s="12">
        <v>0</v>
      </c>
      <c r="D359" s="12">
        <v>1</v>
      </c>
      <c r="E359" s="12">
        <v>0</v>
      </c>
      <c r="G359" s="13">
        <f t="shared" si="47"/>
        <v>0.47916666666666735</v>
      </c>
      <c r="H359" s="12">
        <f t="shared" si="42"/>
        <v>1</v>
      </c>
      <c r="I359" s="12">
        <f t="shared" si="43"/>
        <v>0</v>
      </c>
      <c r="J359" s="12">
        <f t="shared" si="44"/>
        <v>0</v>
      </c>
      <c r="K359" s="12">
        <f t="shared" si="45"/>
        <v>0</v>
      </c>
    </row>
    <row r="360" spans="1:11">
      <c r="A360" s="13">
        <f t="shared" si="46"/>
        <v>0.48958333333333404</v>
      </c>
      <c r="B360" s="12">
        <v>3</v>
      </c>
      <c r="C360" s="12">
        <v>0</v>
      </c>
      <c r="D360" s="12">
        <v>1</v>
      </c>
      <c r="E360" s="12">
        <v>0</v>
      </c>
      <c r="G360" s="13">
        <f t="shared" si="47"/>
        <v>0.48958333333333404</v>
      </c>
      <c r="H360" s="12">
        <f t="shared" si="42"/>
        <v>1</v>
      </c>
      <c r="I360" s="12">
        <f t="shared" si="43"/>
        <v>3</v>
      </c>
      <c r="J360" s="12">
        <f t="shared" si="44"/>
        <v>0</v>
      </c>
      <c r="K360" s="12">
        <f t="shared" si="45"/>
        <v>0</v>
      </c>
    </row>
    <row r="361" spans="1:11">
      <c r="A361" s="13">
        <f t="shared" si="46"/>
        <v>0.50000000000000067</v>
      </c>
      <c r="B361" s="12">
        <v>4</v>
      </c>
      <c r="C361" s="12">
        <v>0</v>
      </c>
      <c r="D361" s="12">
        <v>3</v>
      </c>
      <c r="E361" s="12">
        <v>1</v>
      </c>
      <c r="G361" s="13">
        <f t="shared" si="47"/>
        <v>0.50000000000000067</v>
      </c>
      <c r="H361" s="12">
        <f t="shared" si="42"/>
        <v>3</v>
      </c>
      <c r="I361" s="12">
        <f t="shared" si="43"/>
        <v>4</v>
      </c>
      <c r="J361" s="12">
        <f t="shared" si="44"/>
        <v>1</v>
      </c>
      <c r="K361" s="12">
        <f t="shared" si="45"/>
        <v>0</v>
      </c>
    </row>
    <row r="362" spans="1:11">
      <c r="A362" s="13">
        <f t="shared" si="46"/>
        <v>0.5104166666666673</v>
      </c>
      <c r="B362" s="12">
        <v>4</v>
      </c>
      <c r="C362" s="12">
        <v>0</v>
      </c>
      <c r="D362" s="12">
        <v>0</v>
      </c>
      <c r="E362" s="12">
        <v>0</v>
      </c>
      <c r="G362" s="13">
        <f t="shared" si="47"/>
        <v>0.5104166666666673</v>
      </c>
      <c r="H362" s="12">
        <f t="shared" si="42"/>
        <v>0</v>
      </c>
      <c r="I362" s="12">
        <f t="shared" si="43"/>
        <v>4</v>
      </c>
      <c r="J362" s="12">
        <f t="shared" si="44"/>
        <v>0</v>
      </c>
      <c r="K362" s="12">
        <f t="shared" si="45"/>
        <v>0</v>
      </c>
    </row>
    <row r="363" spans="1:11">
      <c r="A363" s="13">
        <f t="shared" si="46"/>
        <v>0.52083333333333393</v>
      </c>
      <c r="B363" s="12">
        <v>7</v>
      </c>
      <c r="C363" s="12">
        <v>1</v>
      </c>
      <c r="D363" s="12">
        <v>1</v>
      </c>
      <c r="E363" s="12">
        <v>0</v>
      </c>
      <c r="G363" s="13">
        <f t="shared" si="47"/>
        <v>0.52083333333333393</v>
      </c>
      <c r="H363" s="12">
        <f t="shared" si="42"/>
        <v>1</v>
      </c>
      <c r="I363" s="12">
        <f t="shared" si="43"/>
        <v>7</v>
      </c>
      <c r="J363" s="12">
        <f t="shared" si="44"/>
        <v>0</v>
      </c>
      <c r="K363" s="12">
        <f t="shared" si="45"/>
        <v>1</v>
      </c>
    </row>
    <row r="364" spans="1:11">
      <c r="A364" s="13">
        <f t="shared" si="46"/>
        <v>0.53125000000000056</v>
      </c>
      <c r="B364" s="12">
        <v>0</v>
      </c>
      <c r="C364" s="12">
        <v>1</v>
      </c>
      <c r="D364" s="12">
        <v>0</v>
      </c>
      <c r="E364" s="12">
        <v>0</v>
      </c>
      <c r="G364" s="13">
        <f t="shared" si="47"/>
        <v>0.53125000000000056</v>
      </c>
      <c r="H364" s="12">
        <f t="shared" si="42"/>
        <v>0</v>
      </c>
      <c r="I364" s="12">
        <f t="shared" si="43"/>
        <v>0</v>
      </c>
      <c r="J364" s="12">
        <f t="shared" si="44"/>
        <v>0</v>
      </c>
      <c r="K364" s="12">
        <f t="shared" si="45"/>
        <v>1</v>
      </c>
    </row>
    <row r="365" spans="1:11">
      <c r="A365" s="13">
        <f t="shared" si="46"/>
        <v>0.54166666666666718</v>
      </c>
      <c r="B365" s="12">
        <v>1</v>
      </c>
      <c r="C365" s="12">
        <v>1</v>
      </c>
      <c r="D365" s="12">
        <v>3</v>
      </c>
      <c r="E365" s="12">
        <v>1</v>
      </c>
      <c r="G365" s="13">
        <f t="shared" si="47"/>
        <v>0.54166666666666718</v>
      </c>
      <c r="H365" s="12">
        <f t="shared" si="42"/>
        <v>3</v>
      </c>
      <c r="I365" s="12">
        <f t="shared" si="43"/>
        <v>1</v>
      </c>
      <c r="J365" s="12">
        <f t="shared" si="44"/>
        <v>1</v>
      </c>
      <c r="K365" s="12">
        <f t="shared" si="45"/>
        <v>1</v>
      </c>
    </row>
    <row r="366" spans="1:11">
      <c r="A366" s="13">
        <f t="shared" si="46"/>
        <v>0.55208333333333381</v>
      </c>
      <c r="B366" s="12">
        <v>2</v>
      </c>
      <c r="C366" s="12">
        <v>0</v>
      </c>
      <c r="D366" s="12">
        <v>1</v>
      </c>
      <c r="E366" s="12">
        <v>0</v>
      </c>
      <c r="G366" s="13">
        <f t="shared" si="47"/>
        <v>0.55208333333333381</v>
      </c>
      <c r="H366" s="12">
        <f t="shared" si="42"/>
        <v>1</v>
      </c>
      <c r="I366" s="12">
        <f t="shared" si="43"/>
        <v>2</v>
      </c>
      <c r="J366" s="12">
        <f t="shared" si="44"/>
        <v>0</v>
      </c>
      <c r="K366" s="12">
        <f t="shared" si="45"/>
        <v>0</v>
      </c>
    </row>
    <row r="367" spans="1:11">
      <c r="A367" s="13">
        <f t="shared" si="46"/>
        <v>0.56250000000000044</v>
      </c>
      <c r="B367" s="12">
        <v>1</v>
      </c>
      <c r="C367" s="12">
        <v>0</v>
      </c>
      <c r="D367" s="12">
        <v>0</v>
      </c>
      <c r="E367" s="12">
        <v>0</v>
      </c>
      <c r="G367" s="13">
        <f t="shared" si="47"/>
        <v>0.56250000000000044</v>
      </c>
      <c r="H367" s="12">
        <f t="shared" si="42"/>
        <v>0</v>
      </c>
      <c r="I367" s="12">
        <f t="shared" si="43"/>
        <v>1</v>
      </c>
      <c r="J367" s="12">
        <f t="shared" si="44"/>
        <v>0</v>
      </c>
      <c r="K367" s="12">
        <f t="shared" si="45"/>
        <v>0</v>
      </c>
    </row>
    <row r="368" spans="1:11">
      <c r="A368" s="13">
        <f t="shared" si="46"/>
        <v>0.57291666666666707</v>
      </c>
      <c r="B368" s="12">
        <v>0</v>
      </c>
      <c r="C368" s="12">
        <v>0</v>
      </c>
      <c r="D368" s="12">
        <v>1</v>
      </c>
      <c r="E368" s="12">
        <v>0</v>
      </c>
      <c r="G368" s="13">
        <f t="shared" si="47"/>
        <v>0.57291666666666707</v>
      </c>
      <c r="H368" s="12">
        <f t="shared" si="42"/>
        <v>1</v>
      </c>
      <c r="I368" s="12">
        <f t="shared" si="43"/>
        <v>0</v>
      </c>
      <c r="J368" s="12">
        <f t="shared" si="44"/>
        <v>0</v>
      </c>
      <c r="K368" s="12">
        <f t="shared" si="45"/>
        <v>0</v>
      </c>
    </row>
    <row r="369" spans="1:11">
      <c r="A369" s="13">
        <f t="shared" si="46"/>
        <v>0.5833333333333337</v>
      </c>
      <c r="B369" s="12">
        <v>0</v>
      </c>
      <c r="C369" s="12">
        <v>1</v>
      </c>
      <c r="D369" s="12">
        <v>0</v>
      </c>
      <c r="E369" s="12">
        <v>0</v>
      </c>
      <c r="G369" s="13">
        <f t="shared" si="47"/>
        <v>0.5833333333333337</v>
      </c>
      <c r="H369" s="12">
        <f t="shared" si="42"/>
        <v>0</v>
      </c>
      <c r="I369" s="12">
        <f t="shared" si="43"/>
        <v>0</v>
      </c>
      <c r="J369" s="12">
        <f t="shared" si="44"/>
        <v>0</v>
      </c>
      <c r="K369" s="12">
        <f t="shared" si="45"/>
        <v>1</v>
      </c>
    </row>
    <row r="370" spans="1:11">
      <c r="A370" s="13">
        <f t="shared" si="46"/>
        <v>0.59375000000000033</v>
      </c>
      <c r="B370" s="12">
        <v>1</v>
      </c>
      <c r="C370" s="12">
        <v>1</v>
      </c>
      <c r="D370" s="12">
        <v>2</v>
      </c>
      <c r="E370" s="12">
        <v>0</v>
      </c>
      <c r="G370" s="13">
        <f t="shared" si="47"/>
        <v>0.59375000000000033</v>
      </c>
      <c r="H370" s="12">
        <f t="shared" si="42"/>
        <v>2</v>
      </c>
      <c r="I370" s="12">
        <f t="shared" si="43"/>
        <v>1</v>
      </c>
      <c r="J370" s="12">
        <f t="shared" si="44"/>
        <v>0</v>
      </c>
      <c r="K370" s="12">
        <f t="shared" si="45"/>
        <v>1</v>
      </c>
    </row>
    <row r="371" spans="1:11">
      <c r="A371" s="13">
        <f t="shared" si="46"/>
        <v>0.60416666666666696</v>
      </c>
      <c r="B371" s="12">
        <v>0</v>
      </c>
      <c r="C371" s="12">
        <v>1</v>
      </c>
      <c r="D371" s="12">
        <v>0</v>
      </c>
      <c r="E371" s="12">
        <v>0</v>
      </c>
      <c r="G371" s="13">
        <f t="shared" si="47"/>
        <v>0.60416666666666696</v>
      </c>
      <c r="H371" s="12">
        <f t="shared" si="42"/>
        <v>0</v>
      </c>
      <c r="I371" s="12">
        <f t="shared" si="43"/>
        <v>0</v>
      </c>
      <c r="J371" s="12">
        <f t="shared" si="44"/>
        <v>0</v>
      </c>
      <c r="K371" s="12">
        <f t="shared" si="45"/>
        <v>1</v>
      </c>
    </row>
    <row r="372" spans="1:11">
      <c r="A372" s="13">
        <f t="shared" si="46"/>
        <v>0.61458333333333359</v>
      </c>
      <c r="B372" s="12">
        <v>2</v>
      </c>
      <c r="C372" s="12">
        <v>0</v>
      </c>
      <c r="D372" s="12">
        <v>0</v>
      </c>
      <c r="E372" s="12">
        <v>0</v>
      </c>
      <c r="G372" s="13">
        <f t="shared" si="47"/>
        <v>0.61458333333333359</v>
      </c>
      <c r="H372" s="12">
        <f t="shared" si="42"/>
        <v>0</v>
      </c>
      <c r="I372" s="12">
        <f t="shared" si="43"/>
        <v>2</v>
      </c>
      <c r="J372" s="12">
        <f t="shared" si="44"/>
        <v>0</v>
      </c>
      <c r="K372" s="12">
        <f t="shared" si="45"/>
        <v>0</v>
      </c>
    </row>
    <row r="373" spans="1:11">
      <c r="A373" s="13">
        <f t="shared" si="46"/>
        <v>0.62500000000000022</v>
      </c>
      <c r="B373" s="12">
        <v>2</v>
      </c>
      <c r="C373" s="12">
        <v>0</v>
      </c>
      <c r="D373" s="12">
        <v>0</v>
      </c>
      <c r="E373" s="12">
        <v>0</v>
      </c>
      <c r="G373" s="13">
        <f t="shared" si="47"/>
        <v>0.62500000000000022</v>
      </c>
      <c r="H373" s="12">
        <f t="shared" si="42"/>
        <v>0</v>
      </c>
      <c r="I373" s="12">
        <f t="shared" si="43"/>
        <v>2</v>
      </c>
      <c r="J373" s="12">
        <f t="shared" si="44"/>
        <v>0</v>
      </c>
      <c r="K373" s="12">
        <f t="shared" si="45"/>
        <v>0</v>
      </c>
    </row>
    <row r="374" spans="1:11">
      <c r="A374" s="13">
        <f t="shared" si="46"/>
        <v>0.63541666666666685</v>
      </c>
      <c r="B374" s="12">
        <v>0</v>
      </c>
      <c r="C374" s="12">
        <v>1</v>
      </c>
      <c r="D374" s="12">
        <v>0</v>
      </c>
      <c r="E374" s="12">
        <v>0</v>
      </c>
      <c r="G374" s="13">
        <f t="shared" si="47"/>
        <v>0.63541666666666685</v>
      </c>
      <c r="H374" s="12">
        <f t="shared" si="42"/>
        <v>0</v>
      </c>
      <c r="I374" s="12">
        <f t="shared" si="43"/>
        <v>0</v>
      </c>
      <c r="J374" s="12">
        <f t="shared" si="44"/>
        <v>0</v>
      </c>
      <c r="K374" s="12">
        <f t="shared" si="45"/>
        <v>1</v>
      </c>
    </row>
    <row r="375" spans="1:11">
      <c r="A375" s="13">
        <f t="shared" si="46"/>
        <v>0.64583333333333348</v>
      </c>
      <c r="B375" s="12">
        <v>0</v>
      </c>
      <c r="C375" s="12">
        <v>0</v>
      </c>
      <c r="D375" s="12">
        <v>1</v>
      </c>
      <c r="E375" s="12">
        <v>0</v>
      </c>
      <c r="G375" s="13">
        <f t="shared" si="47"/>
        <v>0.64583333333333348</v>
      </c>
      <c r="H375" s="12">
        <f t="shared" si="42"/>
        <v>1</v>
      </c>
      <c r="I375" s="12">
        <f t="shared" si="43"/>
        <v>0</v>
      </c>
      <c r="J375" s="12">
        <f t="shared" si="44"/>
        <v>0</v>
      </c>
      <c r="K375" s="12">
        <f t="shared" si="45"/>
        <v>0</v>
      </c>
    </row>
    <row r="376" spans="1:11">
      <c r="A376" s="13">
        <f t="shared" si="46"/>
        <v>0.65625000000000011</v>
      </c>
      <c r="B376" s="12">
        <v>0</v>
      </c>
      <c r="C376" s="12">
        <v>0</v>
      </c>
      <c r="D376" s="12">
        <v>0</v>
      </c>
      <c r="E376" s="12">
        <v>0</v>
      </c>
      <c r="G376" s="13">
        <f t="shared" si="47"/>
        <v>0.65625000000000011</v>
      </c>
      <c r="H376" s="12">
        <f t="shared" si="42"/>
        <v>0</v>
      </c>
      <c r="I376" s="12">
        <f t="shared" si="43"/>
        <v>0</v>
      </c>
      <c r="J376" s="12">
        <f t="shared" si="44"/>
        <v>0</v>
      </c>
      <c r="K376" s="12">
        <f t="shared" si="45"/>
        <v>0</v>
      </c>
    </row>
    <row r="377" spans="1:11">
      <c r="A377" s="13">
        <f t="shared" si="46"/>
        <v>0.66666666666666674</v>
      </c>
      <c r="B377" s="12">
        <v>0</v>
      </c>
      <c r="C377" s="12">
        <v>1</v>
      </c>
      <c r="D377" s="12">
        <v>1</v>
      </c>
      <c r="E377" s="12">
        <v>0</v>
      </c>
      <c r="G377" s="13">
        <f t="shared" si="47"/>
        <v>0.66666666666666674</v>
      </c>
      <c r="H377" s="12">
        <f t="shared" si="42"/>
        <v>1</v>
      </c>
      <c r="I377" s="12">
        <f t="shared" si="43"/>
        <v>0</v>
      </c>
      <c r="J377" s="12">
        <f t="shared" si="44"/>
        <v>0</v>
      </c>
      <c r="K377" s="12">
        <f t="shared" si="45"/>
        <v>1</v>
      </c>
    </row>
    <row r="378" spans="1:11">
      <c r="A378" s="13">
        <f t="shared" si="46"/>
        <v>0.67708333333333337</v>
      </c>
      <c r="B378" s="12">
        <v>0</v>
      </c>
      <c r="C378" s="12">
        <v>1</v>
      </c>
      <c r="D378" s="12">
        <v>1</v>
      </c>
      <c r="E378" s="12">
        <v>0</v>
      </c>
      <c r="G378" s="13">
        <f t="shared" si="47"/>
        <v>0.67708333333333337</v>
      </c>
      <c r="H378" s="12">
        <f t="shared" si="42"/>
        <v>1</v>
      </c>
      <c r="I378" s="12">
        <f t="shared" si="43"/>
        <v>0</v>
      </c>
      <c r="J378" s="12">
        <f t="shared" si="44"/>
        <v>0</v>
      </c>
      <c r="K378" s="12">
        <f t="shared" si="45"/>
        <v>1</v>
      </c>
    </row>
    <row r="379" spans="1:11">
      <c r="A379" s="13">
        <f t="shared" si="46"/>
        <v>0.6875</v>
      </c>
      <c r="B379" s="12">
        <v>1</v>
      </c>
      <c r="C379" s="12">
        <v>0</v>
      </c>
      <c r="D379" s="12">
        <v>2</v>
      </c>
      <c r="E379" s="12">
        <v>0</v>
      </c>
      <c r="G379" s="13">
        <f t="shared" si="47"/>
        <v>0.6875</v>
      </c>
      <c r="H379" s="12">
        <f t="shared" si="42"/>
        <v>2</v>
      </c>
      <c r="I379" s="12">
        <f t="shared" si="43"/>
        <v>1</v>
      </c>
      <c r="J379" s="12">
        <f t="shared" si="44"/>
        <v>0</v>
      </c>
      <c r="K379" s="12">
        <f t="shared" si="45"/>
        <v>0</v>
      </c>
    </row>
    <row r="380" spans="1:11">
      <c r="A380" s="13">
        <f t="shared" si="46"/>
        <v>0.69791666666666663</v>
      </c>
      <c r="B380" s="12">
        <v>0</v>
      </c>
      <c r="C380" s="12">
        <v>1</v>
      </c>
      <c r="D380" s="12">
        <v>0</v>
      </c>
      <c r="E380" s="12">
        <v>1</v>
      </c>
      <c r="G380" s="13">
        <f t="shared" si="47"/>
        <v>0.69791666666666663</v>
      </c>
      <c r="H380" s="12">
        <f t="shared" si="42"/>
        <v>0</v>
      </c>
      <c r="I380" s="12">
        <f t="shared" si="43"/>
        <v>0</v>
      </c>
      <c r="J380" s="12">
        <f t="shared" si="44"/>
        <v>1</v>
      </c>
      <c r="K380" s="12">
        <f t="shared" si="45"/>
        <v>1</v>
      </c>
    </row>
    <row r="381" spans="1:11">
      <c r="A381" s="13">
        <f t="shared" si="46"/>
        <v>0.70833333333333326</v>
      </c>
      <c r="B381" s="12">
        <v>2</v>
      </c>
      <c r="C381" s="12">
        <v>0</v>
      </c>
      <c r="D381" s="12">
        <v>1</v>
      </c>
      <c r="E381" s="12">
        <v>0</v>
      </c>
      <c r="G381" s="13">
        <f t="shared" si="47"/>
        <v>0.70833333333333326</v>
      </c>
      <c r="H381" s="12">
        <f t="shared" si="42"/>
        <v>1</v>
      </c>
      <c r="I381" s="12">
        <f t="shared" si="43"/>
        <v>2</v>
      </c>
      <c r="J381" s="12">
        <f t="shared" si="44"/>
        <v>0</v>
      </c>
      <c r="K381" s="12">
        <f t="shared" si="45"/>
        <v>0</v>
      </c>
    </row>
    <row r="382" spans="1:11">
      <c r="A382" s="13">
        <f t="shared" si="46"/>
        <v>0.71874999999999989</v>
      </c>
      <c r="B382" s="12">
        <v>3</v>
      </c>
      <c r="C382" s="12">
        <v>2</v>
      </c>
      <c r="D382" s="12">
        <v>0</v>
      </c>
      <c r="E382" s="12">
        <v>0</v>
      </c>
      <c r="G382" s="13">
        <f t="shared" si="47"/>
        <v>0.71874999999999989</v>
      </c>
      <c r="H382" s="12">
        <f t="shared" si="42"/>
        <v>0</v>
      </c>
      <c r="I382" s="12">
        <f t="shared" si="43"/>
        <v>3</v>
      </c>
      <c r="J382" s="12">
        <f t="shared" si="44"/>
        <v>0</v>
      </c>
      <c r="K382" s="12">
        <f t="shared" si="45"/>
        <v>2</v>
      </c>
    </row>
    <row r="383" spans="1:11">
      <c r="A383" s="13">
        <f t="shared" si="46"/>
        <v>0.72916666666666652</v>
      </c>
      <c r="B383" s="12">
        <v>0</v>
      </c>
      <c r="C383" s="12">
        <v>0</v>
      </c>
      <c r="D383" s="12">
        <v>3</v>
      </c>
      <c r="E383" s="12">
        <v>2</v>
      </c>
      <c r="G383" s="13">
        <f t="shared" si="47"/>
        <v>0.72916666666666652</v>
      </c>
      <c r="H383" s="12">
        <f t="shared" si="42"/>
        <v>3</v>
      </c>
      <c r="I383" s="12">
        <f t="shared" si="43"/>
        <v>0</v>
      </c>
      <c r="J383" s="12">
        <f t="shared" si="44"/>
        <v>2</v>
      </c>
      <c r="K383" s="12">
        <f t="shared" si="45"/>
        <v>0</v>
      </c>
    </row>
    <row r="384" spans="1:11">
      <c r="A384" s="13">
        <f t="shared" si="46"/>
        <v>0.73958333333333315</v>
      </c>
      <c r="B384" s="12">
        <v>0</v>
      </c>
      <c r="C384" s="12">
        <v>3</v>
      </c>
      <c r="D384" s="12">
        <v>0</v>
      </c>
      <c r="E384" s="12">
        <v>0</v>
      </c>
      <c r="G384" s="13">
        <f t="shared" si="47"/>
        <v>0.73958333333333315</v>
      </c>
      <c r="H384" s="12">
        <f t="shared" si="42"/>
        <v>0</v>
      </c>
      <c r="I384" s="12">
        <f t="shared" si="43"/>
        <v>0</v>
      </c>
      <c r="J384" s="12">
        <f t="shared" si="44"/>
        <v>0</v>
      </c>
      <c r="K384" s="12">
        <f t="shared" si="45"/>
        <v>3</v>
      </c>
    </row>
    <row r="385" spans="1:11">
      <c r="A385" s="13">
        <f t="shared" si="46"/>
        <v>0.74999999999999978</v>
      </c>
      <c r="B385" s="12">
        <v>0</v>
      </c>
      <c r="C385" s="12">
        <v>0</v>
      </c>
      <c r="D385" s="12">
        <v>1</v>
      </c>
      <c r="E385" s="12">
        <v>0</v>
      </c>
      <c r="G385" s="13">
        <f t="shared" si="47"/>
        <v>0.74999999999999978</v>
      </c>
      <c r="H385" s="12">
        <f t="shared" si="42"/>
        <v>1</v>
      </c>
      <c r="I385" s="12">
        <f t="shared" si="43"/>
        <v>0</v>
      </c>
      <c r="J385" s="12">
        <f t="shared" si="44"/>
        <v>0</v>
      </c>
      <c r="K385" s="12">
        <f t="shared" si="45"/>
        <v>0</v>
      </c>
    </row>
    <row r="386" spans="1:11">
      <c r="A386" s="13">
        <f t="shared" si="46"/>
        <v>0.76041666666666641</v>
      </c>
      <c r="B386" s="12">
        <v>0</v>
      </c>
      <c r="C386" s="12">
        <v>2</v>
      </c>
      <c r="D386" s="12">
        <v>0</v>
      </c>
      <c r="E386" s="12">
        <v>0</v>
      </c>
      <c r="G386" s="13">
        <f t="shared" si="47"/>
        <v>0.76041666666666641</v>
      </c>
      <c r="H386" s="12">
        <f t="shared" si="42"/>
        <v>0</v>
      </c>
      <c r="I386" s="12">
        <f t="shared" si="43"/>
        <v>0</v>
      </c>
      <c r="J386" s="12">
        <f t="shared" si="44"/>
        <v>0</v>
      </c>
      <c r="K386" s="12">
        <f t="shared" si="45"/>
        <v>2</v>
      </c>
    </row>
    <row r="387" spans="1:11">
      <c r="A387" s="13">
        <f t="shared" si="46"/>
        <v>0.77083333333333304</v>
      </c>
      <c r="B387" s="12">
        <v>1</v>
      </c>
      <c r="C387" s="12">
        <v>0</v>
      </c>
      <c r="D387" s="12">
        <v>8</v>
      </c>
      <c r="E387" s="12">
        <v>1</v>
      </c>
      <c r="G387" s="13">
        <f t="shared" si="47"/>
        <v>0.77083333333333304</v>
      </c>
      <c r="H387" s="12">
        <f t="shared" si="42"/>
        <v>8</v>
      </c>
      <c r="I387" s="12">
        <f t="shared" si="43"/>
        <v>1</v>
      </c>
      <c r="J387" s="12">
        <f t="shared" si="44"/>
        <v>1</v>
      </c>
      <c r="K387" s="12">
        <f t="shared" si="45"/>
        <v>0</v>
      </c>
    </row>
    <row r="388" spans="1:11">
      <c r="A388" s="13">
        <f t="shared" si="46"/>
        <v>0.78124999999999967</v>
      </c>
      <c r="B388" s="12">
        <v>4</v>
      </c>
      <c r="C388" s="12">
        <v>0</v>
      </c>
      <c r="D388" s="12">
        <v>0</v>
      </c>
      <c r="E388" s="12">
        <v>2</v>
      </c>
      <c r="G388" s="13">
        <f t="shared" si="47"/>
        <v>0.78124999999999967</v>
      </c>
      <c r="H388" s="12">
        <f t="shared" si="42"/>
        <v>0</v>
      </c>
      <c r="I388" s="12">
        <f t="shared" si="43"/>
        <v>4</v>
      </c>
      <c r="J388" s="12">
        <f t="shared" si="44"/>
        <v>2</v>
      </c>
      <c r="K388" s="12">
        <f t="shared" si="45"/>
        <v>0</v>
      </c>
    </row>
    <row r="389" spans="1:11">
      <c r="A389" s="14" t="s">
        <v>56</v>
      </c>
      <c r="B389" s="15">
        <f>SUM(B341:B388)</f>
        <v>64</v>
      </c>
      <c r="C389" s="15">
        <f t="shared" ref="C389:K389" si="48">SUM(C341:C388)</f>
        <v>21</v>
      </c>
      <c r="D389" s="15">
        <f t="shared" si="48"/>
        <v>59</v>
      </c>
      <c r="E389" s="15">
        <f t="shared" si="48"/>
        <v>12</v>
      </c>
      <c r="G389" s="14" t="s">
        <v>12</v>
      </c>
      <c r="H389" s="15">
        <f t="shared" si="48"/>
        <v>59</v>
      </c>
      <c r="I389" s="15">
        <f t="shared" si="48"/>
        <v>64</v>
      </c>
      <c r="J389" s="15">
        <f t="shared" si="48"/>
        <v>12</v>
      </c>
      <c r="K389" s="15">
        <f t="shared" si="48"/>
        <v>21</v>
      </c>
    </row>
  </sheetData>
  <mergeCells count="42">
    <mergeCell ref="B338:E338"/>
    <mergeCell ref="H338:K338"/>
    <mergeCell ref="B339:C339"/>
    <mergeCell ref="D339:E339"/>
    <mergeCell ref="H339:I339"/>
    <mergeCell ref="J339:K339"/>
    <mergeCell ref="B283:E283"/>
    <mergeCell ref="H283:K283"/>
    <mergeCell ref="B284:C284"/>
    <mergeCell ref="D284:E284"/>
    <mergeCell ref="H284:I284"/>
    <mergeCell ref="J284:K284"/>
    <mergeCell ref="B228:E228"/>
    <mergeCell ref="H228:K228"/>
    <mergeCell ref="B229:C229"/>
    <mergeCell ref="D229:E229"/>
    <mergeCell ref="H229:I229"/>
    <mergeCell ref="J229:K229"/>
    <mergeCell ref="B173:E173"/>
    <mergeCell ref="H173:K173"/>
    <mergeCell ref="B174:C174"/>
    <mergeCell ref="D174:E174"/>
    <mergeCell ref="H174:I174"/>
    <mergeCell ref="J174:K174"/>
    <mergeCell ref="B118:E118"/>
    <mergeCell ref="H118:K118"/>
    <mergeCell ref="B119:C119"/>
    <mergeCell ref="D119:E119"/>
    <mergeCell ref="H119:I119"/>
    <mergeCell ref="J119:K119"/>
    <mergeCell ref="B63:E63"/>
    <mergeCell ref="H63:K63"/>
    <mergeCell ref="B64:C64"/>
    <mergeCell ref="D64:E64"/>
    <mergeCell ref="H64:I64"/>
    <mergeCell ref="J64:K64"/>
    <mergeCell ref="B8:E8"/>
    <mergeCell ref="H8:K8"/>
    <mergeCell ref="B9:C9"/>
    <mergeCell ref="D9:E9"/>
    <mergeCell ref="H9:I9"/>
    <mergeCell ref="J9:K9"/>
  </mergeCells>
  <pageMargins left="0.69930555555555596" right="0.69930555555555596" top="0.75" bottom="0.75" header="0.3" footer="0.3"/>
  <pageSetup scale="78" orientation="portrait"/>
  <rowBreaks count="6" manualBreakCount="6">
    <brk id="59" max="16383" man="1"/>
    <brk id="114" max="16383" man="1"/>
    <brk id="169" max="16383" man="1"/>
    <brk id="224" max="16383" man="1"/>
    <brk id="279" max="16383" man="1"/>
    <brk id="334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Summary</vt:lpstr>
      <vt:lpstr>Counts</vt:lpstr>
      <vt:lpstr>Counts!Print_Area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 Komiyama IDAX</dc:creator>
  <cp:lastModifiedBy>Grant, Michael (DOT)</cp:lastModifiedBy>
  <dcterms:created xsi:type="dcterms:W3CDTF">2019-06-02T00:02:00Z</dcterms:created>
  <dcterms:modified xsi:type="dcterms:W3CDTF">2023-09-12T16:26:26Z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1033-12.2.0.13201</vt:lpwstr>
  </property>
  <property fmtid="{D5CDD505-2E9C-101B-9397-08002B2CF9AE}" pid="3" name="ICV">
    <vt:lpwstr>4D92ED2897A842128CAA4255C0E83382</vt:lpwstr>
  </property>
</Properties>
</file>